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100325324/OneDrive - Drake University/Desktop/"/>
    </mc:Choice>
  </mc:AlternateContent>
  <xr:revisionPtr revIDLastSave="0" documentId="8_{ABB1F9D6-E965-2244-9116-7303219A3601}" xr6:coauthVersionLast="47" xr6:coauthVersionMax="47" xr10:uidLastSave="{00000000-0000-0000-0000-000000000000}"/>
  <bookViews>
    <workbookView xWindow="6460" yWindow="500" windowWidth="27640" windowHeight="16460" xr2:uid="{00000000-000D-0000-FFFF-FFFF00000000}"/>
  </bookViews>
  <sheets>
    <sheet name="CAPE" sheetId="4" r:id="rId1"/>
    <sheet name="APPENDIX 1" sheetId="5" r:id="rId2"/>
    <sheet name="Prgm Objectives Experiential" sheetId="6" r:id="rId3"/>
    <sheet name="Raw Data" sheetId="1" state="hidden" r:id="rId4"/>
    <sheet name="All Transposed" sheetId="3"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6" l="1"/>
  <c r="AP34" i="6"/>
  <c r="AO34" i="6"/>
  <c r="AR34" i="6" s="1"/>
  <c r="AS34" i="6" s="1"/>
  <c r="AQ33" i="6"/>
  <c r="AP33" i="6"/>
  <c r="AO33" i="6"/>
  <c r="AR33" i="6" s="1"/>
  <c r="AS33" i="6" s="1"/>
  <c r="AQ32" i="6"/>
  <c r="AP32" i="6"/>
  <c r="AO32" i="6"/>
  <c r="AR32" i="6" s="1"/>
  <c r="AS32" i="6" s="1"/>
  <c r="AQ31" i="6"/>
  <c r="AP31" i="6"/>
  <c r="AO31" i="6"/>
  <c r="AQ30" i="6"/>
  <c r="AP30" i="6"/>
  <c r="AO30" i="6"/>
  <c r="AQ29" i="6"/>
  <c r="AP29" i="6"/>
  <c r="AO29" i="6"/>
  <c r="AQ28" i="6"/>
  <c r="AP28" i="6"/>
  <c r="AO28" i="6"/>
  <c r="AR28" i="6" s="1"/>
  <c r="AS28" i="6" s="1"/>
  <c r="AQ27" i="6"/>
  <c r="AP27" i="6"/>
  <c r="AO27" i="6"/>
  <c r="AQ26" i="6"/>
  <c r="AP26" i="6"/>
  <c r="AO26" i="6"/>
  <c r="AQ25" i="6"/>
  <c r="AP25" i="6"/>
  <c r="AO25" i="6"/>
  <c r="AQ24" i="6"/>
  <c r="AP24" i="6"/>
  <c r="AO24" i="6"/>
  <c r="AR24" i="6" s="1"/>
  <c r="AS24" i="6" s="1"/>
  <c r="AQ23" i="6"/>
  <c r="AP23" i="6"/>
  <c r="AO23" i="6"/>
  <c r="AQ22" i="6"/>
  <c r="AP22" i="6"/>
  <c r="AO22" i="6"/>
  <c r="AQ21" i="6"/>
  <c r="AP21" i="6"/>
  <c r="AO21" i="6"/>
  <c r="AQ20" i="6"/>
  <c r="AP20" i="6"/>
  <c r="AO20" i="6"/>
  <c r="AR20" i="6" s="1"/>
  <c r="AS20" i="6" s="1"/>
  <c r="AQ19" i="6"/>
  <c r="AP19" i="6"/>
  <c r="AO19" i="6"/>
  <c r="AQ18" i="6"/>
  <c r="AP18" i="6"/>
  <c r="AO18" i="6"/>
  <c r="AQ17" i="6"/>
  <c r="AP17" i="6"/>
  <c r="AO17" i="6"/>
  <c r="AQ16" i="6"/>
  <c r="AP16" i="6"/>
  <c r="AO16" i="6"/>
  <c r="AR16" i="6" s="1"/>
  <c r="AS16" i="6" s="1"/>
  <c r="AQ15" i="6"/>
  <c r="AP15" i="6"/>
  <c r="AO15" i="6"/>
  <c r="AQ14" i="6"/>
  <c r="AP14" i="6"/>
  <c r="AO14" i="6"/>
  <c r="AQ13" i="6"/>
  <c r="AP13" i="6"/>
  <c r="AO13" i="6"/>
  <c r="AQ12" i="6"/>
  <c r="AP12" i="6"/>
  <c r="AO12" i="6"/>
  <c r="AR12" i="6" s="1"/>
  <c r="AS12" i="6" s="1"/>
  <c r="AQ11" i="6"/>
  <c r="AP11" i="6"/>
  <c r="AO11" i="6"/>
  <c r="AQ10" i="6"/>
  <c r="AP10" i="6"/>
  <c r="AO10" i="6"/>
  <c r="AQ9" i="6"/>
  <c r="AP9" i="6"/>
  <c r="AO9" i="6"/>
  <c r="AQ8" i="6"/>
  <c r="AP8" i="6"/>
  <c r="AO8" i="6"/>
  <c r="AR8" i="6" s="1"/>
  <c r="AS8" i="6" s="1"/>
  <c r="AQ7" i="6"/>
  <c r="AP7" i="6"/>
  <c r="AO7" i="6"/>
  <c r="AQ6" i="6"/>
  <c r="AP6" i="6"/>
  <c r="AO6" i="6"/>
  <c r="AQ5" i="6"/>
  <c r="AQ35" i="6" s="1"/>
  <c r="AP5" i="6"/>
  <c r="AP35" i="6" s="1"/>
  <c r="AO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L35" i="6"/>
  <c r="K35" i="6"/>
  <c r="J35" i="6"/>
  <c r="I35" i="6"/>
  <c r="H35" i="6"/>
  <c r="G35" i="6"/>
  <c r="F35" i="6"/>
  <c r="E35" i="6"/>
  <c r="D35" i="6"/>
  <c r="C35" i="6"/>
  <c r="B35" i="6"/>
  <c r="M35" i="6"/>
  <c r="C163" i="5"/>
  <c r="D163" i="5"/>
  <c r="AR161" i="5"/>
  <c r="AQ161" i="5"/>
  <c r="AP161" i="5"/>
  <c r="AS161" i="5" s="1"/>
  <c r="AT161" i="5" s="1"/>
  <c r="AR159" i="5"/>
  <c r="AQ159" i="5"/>
  <c r="AP159" i="5"/>
  <c r="AR157" i="5"/>
  <c r="AQ157" i="5"/>
  <c r="AP157" i="5"/>
  <c r="AR155" i="5"/>
  <c r="AQ155" i="5"/>
  <c r="AP155" i="5"/>
  <c r="AR153" i="5"/>
  <c r="AQ153" i="5"/>
  <c r="AP153" i="5"/>
  <c r="AS153" i="5" s="1"/>
  <c r="AT153" i="5" s="1"/>
  <c r="AR151" i="5"/>
  <c r="AQ151" i="5"/>
  <c r="AP151" i="5"/>
  <c r="AR149" i="5"/>
  <c r="AQ149" i="5"/>
  <c r="AP149" i="5"/>
  <c r="AR147" i="5"/>
  <c r="AQ147" i="5"/>
  <c r="AP147" i="5"/>
  <c r="AR145" i="5"/>
  <c r="AQ145" i="5"/>
  <c r="AP145" i="5"/>
  <c r="AS145" i="5" s="1"/>
  <c r="AT145" i="5" s="1"/>
  <c r="AR143" i="5"/>
  <c r="AQ143" i="5"/>
  <c r="AP143" i="5"/>
  <c r="AR141" i="5"/>
  <c r="AQ141" i="5"/>
  <c r="AP141" i="5"/>
  <c r="AR139" i="5"/>
  <c r="AQ139" i="5"/>
  <c r="AP139" i="5"/>
  <c r="AR137" i="5"/>
  <c r="AQ137" i="5"/>
  <c r="AP137" i="5"/>
  <c r="AS137" i="5" s="1"/>
  <c r="AT137" i="5" s="1"/>
  <c r="AR135" i="5"/>
  <c r="AQ135" i="5"/>
  <c r="AP135" i="5"/>
  <c r="AR133" i="5"/>
  <c r="AQ133" i="5"/>
  <c r="AP133" i="5"/>
  <c r="AR131" i="5"/>
  <c r="AQ131" i="5"/>
  <c r="AP131" i="5"/>
  <c r="AR129" i="5"/>
  <c r="AQ129" i="5"/>
  <c r="AP129" i="5"/>
  <c r="AS129" i="5" s="1"/>
  <c r="AT129" i="5" s="1"/>
  <c r="AR127" i="5"/>
  <c r="AQ127" i="5"/>
  <c r="AP127" i="5"/>
  <c r="AR125" i="5"/>
  <c r="AQ125" i="5"/>
  <c r="AP125" i="5"/>
  <c r="AR123" i="5"/>
  <c r="AQ123" i="5"/>
  <c r="AP123" i="5"/>
  <c r="AR121" i="5"/>
  <c r="AQ121" i="5"/>
  <c r="AP121" i="5"/>
  <c r="AS121" i="5" s="1"/>
  <c r="AT121" i="5" s="1"/>
  <c r="AR119" i="5"/>
  <c r="AQ119" i="5"/>
  <c r="AP119" i="5"/>
  <c r="AR117" i="5"/>
  <c r="AQ117" i="5"/>
  <c r="AP117" i="5"/>
  <c r="AR115" i="5"/>
  <c r="AQ115" i="5"/>
  <c r="AP115" i="5"/>
  <c r="AR113" i="5"/>
  <c r="AQ113" i="5"/>
  <c r="AP113" i="5"/>
  <c r="AS113" i="5" s="1"/>
  <c r="AT113" i="5" s="1"/>
  <c r="AR111" i="5"/>
  <c r="AQ111" i="5"/>
  <c r="AP111" i="5"/>
  <c r="AR109" i="5"/>
  <c r="AQ109" i="5"/>
  <c r="AP109" i="5"/>
  <c r="AR107" i="5"/>
  <c r="AQ107" i="5"/>
  <c r="AP107" i="5"/>
  <c r="AR105" i="5"/>
  <c r="AQ105" i="5"/>
  <c r="AP105" i="5"/>
  <c r="AS105" i="5" s="1"/>
  <c r="AT105" i="5" s="1"/>
  <c r="AR103" i="5"/>
  <c r="AQ103" i="5"/>
  <c r="AP103" i="5"/>
  <c r="AR101" i="5"/>
  <c r="AQ101" i="5"/>
  <c r="AP101" i="5"/>
  <c r="AR99" i="5"/>
  <c r="AQ99" i="5"/>
  <c r="AP99" i="5"/>
  <c r="AR97" i="5"/>
  <c r="AQ97" i="5"/>
  <c r="AP97" i="5"/>
  <c r="AS97" i="5" s="1"/>
  <c r="AT97" i="5" s="1"/>
  <c r="AR95" i="5"/>
  <c r="AQ95" i="5"/>
  <c r="AP95" i="5"/>
  <c r="AR93" i="5"/>
  <c r="AQ93" i="5"/>
  <c r="AP93" i="5"/>
  <c r="AR91" i="5"/>
  <c r="AQ91" i="5"/>
  <c r="AP91" i="5"/>
  <c r="AR89" i="5"/>
  <c r="AQ89" i="5"/>
  <c r="AP89" i="5"/>
  <c r="AS89" i="5" s="1"/>
  <c r="AT89" i="5" s="1"/>
  <c r="AR87" i="5"/>
  <c r="AQ87" i="5"/>
  <c r="AP87" i="5"/>
  <c r="AR85" i="5"/>
  <c r="AQ85" i="5"/>
  <c r="AP85" i="5"/>
  <c r="AR83" i="5"/>
  <c r="AQ83" i="5"/>
  <c r="AP83" i="5"/>
  <c r="AR81" i="5"/>
  <c r="AQ81" i="5"/>
  <c r="AP81" i="5"/>
  <c r="AS81" i="5" s="1"/>
  <c r="AT81" i="5" s="1"/>
  <c r="AR79" i="5"/>
  <c r="AQ79" i="5"/>
  <c r="AP79" i="5"/>
  <c r="AR77" i="5"/>
  <c r="AQ77" i="5"/>
  <c r="AP77" i="5"/>
  <c r="AR75" i="5"/>
  <c r="AQ75" i="5"/>
  <c r="AP75" i="5"/>
  <c r="AR73" i="5"/>
  <c r="AQ73" i="5"/>
  <c r="AP73" i="5"/>
  <c r="AS73" i="5" s="1"/>
  <c r="AT73" i="5" s="1"/>
  <c r="AR71" i="5"/>
  <c r="AQ71" i="5"/>
  <c r="AP71" i="5"/>
  <c r="AR69" i="5"/>
  <c r="AQ69" i="5"/>
  <c r="AP69" i="5"/>
  <c r="AR67" i="5"/>
  <c r="AQ67" i="5"/>
  <c r="AP67" i="5"/>
  <c r="AR65" i="5"/>
  <c r="AQ65" i="5"/>
  <c r="AP65" i="5"/>
  <c r="AS65" i="5" s="1"/>
  <c r="AT65" i="5" s="1"/>
  <c r="AR63" i="5"/>
  <c r="AQ63" i="5"/>
  <c r="AP63" i="5"/>
  <c r="AR61" i="5"/>
  <c r="AQ61" i="5"/>
  <c r="AP61" i="5"/>
  <c r="AR59" i="5"/>
  <c r="AQ59" i="5"/>
  <c r="AP59" i="5"/>
  <c r="AR57" i="5"/>
  <c r="AQ57" i="5"/>
  <c r="AP57" i="5"/>
  <c r="AS57" i="5" s="1"/>
  <c r="AT57" i="5" s="1"/>
  <c r="AR55" i="5"/>
  <c r="AQ55" i="5"/>
  <c r="AP55" i="5"/>
  <c r="AR53" i="5"/>
  <c r="AQ53" i="5"/>
  <c r="AP53" i="5"/>
  <c r="AR51" i="5"/>
  <c r="AQ51" i="5"/>
  <c r="AP51" i="5"/>
  <c r="AR49" i="5"/>
  <c r="AQ49" i="5"/>
  <c r="AP49" i="5"/>
  <c r="AS49" i="5" s="1"/>
  <c r="AT49" i="5" s="1"/>
  <c r="AR47" i="5"/>
  <c r="AQ47" i="5"/>
  <c r="AP47" i="5"/>
  <c r="AR45" i="5"/>
  <c r="AQ45" i="5"/>
  <c r="AP45" i="5"/>
  <c r="AR43" i="5"/>
  <c r="AQ43" i="5"/>
  <c r="AP43" i="5"/>
  <c r="AR41" i="5"/>
  <c r="AQ41" i="5"/>
  <c r="AP41" i="5"/>
  <c r="AS41" i="5" s="1"/>
  <c r="AT41" i="5" s="1"/>
  <c r="AR39" i="5"/>
  <c r="AQ39" i="5"/>
  <c r="AP39" i="5"/>
  <c r="AR37" i="5"/>
  <c r="AQ37" i="5"/>
  <c r="AP37" i="5"/>
  <c r="AR35" i="5"/>
  <c r="AQ35" i="5"/>
  <c r="AP35" i="5"/>
  <c r="AR33" i="5"/>
  <c r="AQ33" i="5"/>
  <c r="AP33" i="5"/>
  <c r="AS33" i="5" s="1"/>
  <c r="AT33" i="5" s="1"/>
  <c r="AR31" i="5"/>
  <c r="AQ31" i="5"/>
  <c r="AP31" i="5"/>
  <c r="AR29" i="5"/>
  <c r="AQ29" i="5"/>
  <c r="AP29" i="5"/>
  <c r="AR27" i="5"/>
  <c r="AQ27" i="5"/>
  <c r="AP27" i="5"/>
  <c r="AR25" i="5"/>
  <c r="AQ25" i="5"/>
  <c r="AP25" i="5"/>
  <c r="AS25" i="5" s="1"/>
  <c r="AT25" i="5" s="1"/>
  <c r="AR23" i="5"/>
  <c r="AQ23" i="5"/>
  <c r="AP23" i="5"/>
  <c r="AR21" i="5"/>
  <c r="AQ21" i="5"/>
  <c r="AP21" i="5"/>
  <c r="AR19" i="5"/>
  <c r="AQ19" i="5"/>
  <c r="AP19" i="5"/>
  <c r="AR17" i="5"/>
  <c r="AQ17" i="5"/>
  <c r="AP17" i="5"/>
  <c r="AS17" i="5" s="1"/>
  <c r="AT17" i="5" s="1"/>
  <c r="AR15" i="5"/>
  <c r="AQ15" i="5"/>
  <c r="AP15" i="5"/>
  <c r="AR13" i="5"/>
  <c r="AQ13" i="5"/>
  <c r="AP13" i="5"/>
  <c r="AR11" i="5"/>
  <c r="AQ11" i="5"/>
  <c r="AQ163" i="5" s="1"/>
  <c r="AP11" i="5"/>
  <c r="AR9" i="5"/>
  <c r="AQ9" i="5"/>
  <c r="AP9" i="5"/>
  <c r="AS9" i="5" s="1"/>
  <c r="AT9" i="5" s="1"/>
  <c r="AR7" i="5"/>
  <c r="AQ7" i="5"/>
  <c r="AP7" i="5"/>
  <c r="AP5" i="5"/>
  <c r="AP163" i="5" s="1"/>
  <c r="AQ5" i="5"/>
  <c r="AR5" i="5"/>
  <c r="AR163" i="5" s="1"/>
  <c r="AN163" i="5"/>
  <c r="AM163" i="5"/>
  <c r="AL163" i="5"/>
  <c r="AK163" i="5"/>
  <c r="AJ163" i="5"/>
  <c r="AI163" i="5"/>
  <c r="AH163" i="5"/>
  <c r="AG163" i="5"/>
  <c r="AF163" i="5"/>
  <c r="AE163" i="5"/>
  <c r="AD163" i="5"/>
  <c r="AC163" i="5"/>
  <c r="AB163" i="5"/>
  <c r="AA163" i="5"/>
  <c r="Z163" i="5"/>
  <c r="Y163" i="5"/>
  <c r="X163" i="5"/>
  <c r="W163" i="5"/>
  <c r="V163" i="5"/>
  <c r="U163" i="5"/>
  <c r="T163" i="5"/>
  <c r="S163" i="5"/>
  <c r="R163" i="5"/>
  <c r="Q163" i="5"/>
  <c r="P163" i="5"/>
  <c r="O163" i="5"/>
  <c r="N163" i="5"/>
  <c r="M163" i="5"/>
  <c r="L163" i="5"/>
  <c r="K163" i="5"/>
  <c r="J163" i="5"/>
  <c r="I163" i="5"/>
  <c r="H163" i="5"/>
  <c r="G163" i="5"/>
  <c r="F163" i="5"/>
  <c r="E163" i="5"/>
  <c r="AQ21" i="4"/>
  <c r="AP21" i="4"/>
  <c r="AO21" i="4"/>
  <c r="AQ20" i="4"/>
  <c r="AP20" i="4"/>
  <c r="AO20" i="4"/>
  <c r="AQ19" i="4"/>
  <c r="AP19" i="4"/>
  <c r="AO19" i="4"/>
  <c r="AQ18" i="4"/>
  <c r="AP18" i="4"/>
  <c r="AO18" i="4"/>
  <c r="AQ17" i="4"/>
  <c r="AP17" i="4"/>
  <c r="AO17" i="4"/>
  <c r="AQ16" i="4"/>
  <c r="AP16" i="4"/>
  <c r="AO16" i="4"/>
  <c r="AQ15" i="4"/>
  <c r="AP15" i="4"/>
  <c r="AO15" i="4"/>
  <c r="AQ14" i="4"/>
  <c r="AP14" i="4"/>
  <c r="AO14" i="4"/>
  <c r="AQ13" i="4"/>
  <c r="AP13" i="4"/>
  <c r="AO13" i="4"/>
  <c r="AQ12" i="4"/>
  <c r="AP12" i="4"/>
  <c r="AO12" i="4"/>
  <c r="AQ11" i="4"/>
  <c r="AP11" i="4"/>
  <c r="AO11" i="4"/>
  <c r="AQ10" i="4"/>
  <c r="AP10" i="4"/>
  <c r="AO10" i="4"/>
  <c r="AQ9" i="4"/>
  <c r="AP9" i="4"/>
  <c r="AO9" i="4"/>
  <c r="AQ8" i="4"/>
  <c r="AP8" i="4"/>
  <c r="AO8" i="4"/>
  <c r="AQ7" i="4"/>
  <c r="AP7" i="4"/>
  <c r="AO7" i="4"/>
  <c r="AO6" i="4"/>
  <c r="AQ6" i="4"/>
  <c r="AP6" i="4"/>
  <c r="AQ5" i="4"/>
  <c r="AO5" i="4"/>
  <c r="AP5" i="4"/>
  <c r="AM22" i="4"/>
  <c r="AL22" i="4"/>
  <c r="AK22" i="4"/>
  <c r="AJ22" i="4"/>
  <c r="AI22" i="4"/>
  <c r="AH22" i="4"/>
  <c r="AF22" i="4"/>
  <c r="AG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S11" i="5" l="1"/>
  <c r="AT11" i="5" s="1"/>
  <c r="AS19" i="5"/>
  <c r="AT19" i="5" s="1"/>
  <c r="AS27" i="5"/>
  <c r="AT27" i="5" s="1"/>
  <c r="AS35" i="5"/>
  <c r="AT35" i="5" s="1"/>
  <c r="AS43" i="5"/>
  <c r="AT43" i="5" s="1"/>
  <c r="AS51" i="5"/>
  <c r="AT51" i="5" s="1"/>
  <c r="AS59" i="5"/>
  <c r="AT59" i="5" s="1"/>
  <c r="AS67" i="5"/>
  <c r="AT67" i="5" s="1"/>
  <c r="AS75" i="5"/>
  <c r="AT75" i="5" s="1"/>
  <c r="AS83" i="5"/>
  <c r="AT83" i="5" s="1"/>
  <c r="AS91" i="5"/>
  <c r="AT91" i="5" s="1"/>
  <c r="AS99" i="5"/>
  <c r="AT99" i="5" s="1"/>
  <c r="AS107" i="5"/>
  <c r="AT107" i="5" s="1"/>
  <c r="AS115" i="5"/>
  <c r="AT115" i="5" s="1"/>
  <c r="AS123" i="5"/>
  <c r="AT123" i="5" s="1"/>
  <c r="AS131" i="5"/>
  <c r="AT131" i="5" s="1"/>
  <c r="AS139" i="5"/>
  <c r="AT139" i="5" s="1"/>
  <c r="AS147" i="5"/>
  <c r="AT147" i="5" s="1"/>
  <c r="AS155" i="5"/>
  <c r="AT155" i="5" s="1"/>
  <c r="AR5" i="6"/>
  <c r="AR9" i="6"/>
  <c r="AS9" i="6" s="1"/>
  <c r="AR13" i="6"/>
  <c r="AS13" i="6" s="1"/>
  <c r="AR17" i="6"/>
  <c r="AS17" i="6" s="1"/>
  <c r="AR21" i="6"/>
  <c r="AS21" i="6" s="1"/>
  <c r="AR25" i="6"/>
  <c r="AS25" i="6" s="1"/>
  <c r="AR29" i="6"/>
  <c r="AS29" i="6" s="1"/>
  <c r="AS7" i="5"/>
  <c r="AT7" i="5" s="1"/>
  <c r="AS15" i="5"/>
  <c r="AT15" i="5" s="1"/>
  <c r="AS23" i="5"/>
  <c r="AT23" i="5" s="1"/>
  <c r="AS31" i="5"/>
  <c r="AT31" i="5" s="1"/>
  <c r="AS39" i="5"/>
  <c r="AT39" i="5" s="1"/>
  <c r="AS47" i="5"/>
  <c r="AT47" i="5" s="1"/>
  <c r="AS55" i="5"/>
  <c r="AT55" i="5" s="1"/>
  <c r="AS63" i="5"/>
  <c r="AT63" i="5" s="1"/>
  <c r="AS71" i="5"/>
  <c r="AT71" i="5" s="1"/>
  <c r="AS79" i="5"/>
  <c r="AT79" i="5" s="1"/>
  <c r="AS87" i="5"/>
  <c r="AT87" i="5" s="1"/>
  <c r="AS95" i="5"/>
  <c r="AT95" i="5" s="1"/>
  <c r="AS103" i="5"/>
  <c r="AT103" i="5" s="1"/>
  <c r="AS111" i="5"/>
  <c r="AT111" i="5" s="1"/>
  <c r="AS119" i="5"/>
  <c r="AT119" i="5" s="1"/>
  <c r="AS127" i="5"/>
  <c r="AT127" i="5" s="1"/>
  <c r="AS135" i="5"/>
  <c r="AT135" i="5" s="1"/>
  <c r="AS143" i="5"/>
  <c r="AT143" i="5" s="1"/>
  <c r="AS151" i="5"/>
  <c r="AT151" i="5" s="1"/>
  <c r="AS159" i="5"/>
  <c r="AT159" i="5" s="1"/>
  <c r="AR7" i="6"/>
  <c r="AS7" i="6" s="1"/>
  <c r="AR11" i="6"/>
  <c r="AS11" i="6" s="1"/>
  <c r="AR15" i="6"/>
  <c r="AS15" i="6" s="1"/>
  <c r="AR19" i="6"/>
  <c r="AS19" i="6" s="1"/>
  <c r="AR23" i="6"/>
  <c r="AS23" i="6" s="1"/>
  <c r="AR27" i="6"/>
  <c r="AS27" i="6" s="1"/>
  <c r="AR31" i="6"/>
  <c r="AS31" i="6" s="1"/>
  <c r="AO35" i="6"/>
  <c r="AR14" i="4"/>
  <c r="AS14" i="4" s="1"/>
  <c r="AS13" i="5"/>
  <c r="AT13" i="5" s="1"/>
  <c r="AS21" i="5"/>
  <c r="AT21" i="5" s="1"/>
  <c r="AS29" i="5"/>
  <c r="AT29" i="5" s="1"/>
  <c r="AS37" i="5"/>
  <c r="AT37" i="5" s="1"/>
  <c r="AS45" i="5"/>
  <c r="AT45" i="5" s="1"/>
  <c r="AS53" i="5"/>
  <c r="AT53" i="5" s="1"/>
  <c r="AS61" i="5"/>
  <c r="AT61" i="5" s="1"/>
  <c r="AS69" i="5"/>
  <c r="AT69" i="5" s="1"/>
  <c r="AS77" i="5"/>
  <c r="AT77" i="5" s="1"/>
  <c r="AS85" i="5"/>
  <c r="AT85" i="5" s="1"/>
  <c r="AS93" i="5"/>
  <c r="AT93" i="5" s="1"/>
  <c r="AS101" i="5"/>
  <c r="AT101" i="5" s="1"/>
  <c r="AS109" i="5"/>
  <c r="AT109" i="5" s="1"/>
  <c r="AS117" i="5"/>
  <c r="AT117" i="5" s="1"/>
  <c r="AS125" i="5"/>
  <c r="AT125" i="5" s="1"/>
  <c r="AS133" i="5"/>
  <c r="AT133" i="5" s="1"/>
  <c r="AS141" i="5"/>
  <c r="AT141" i="5" s="1"/>
  <c r="AS149" i="5"/>
  <c r="AT149" i="5" s="1"/>
  <c r="AS157" i="5"/>
  <c r="AT157" i="5" s="1"/>
  <c r="AR6" i="6"/>
  <c r="AS6" i="6" s="1"/>
  <c r="AR10" i="6"/>
  <c r="AS10" i="6" s="1"/>
  <c r="AR14" i="6"/>
  <c r="AS14" i="6" s="1"/>
  <c r="AR18" i="6"/>
  <c r="AS18" i="6" s="1"/>
  <c r="AR22" i="6"/>
  <c r="AS22" i="6" s="1"/>
  <c r="AR26" i="6"/>
  <c r="AS26" i="6" s="1"/>
  <c r="AR30" i="6"/>
  <c r="AS30" i="6" s="1"/>
  <c r="AS5" i="5"/>
  <c r="AR9" i="4"/>
  <c r="AS9" i="4" s="1"/>
  <c r="AR18" i="4"/>
  <c r="AS18" i="4" s="1"/>
  <c r="AR21" i="4"/>
  <c r="AS21" i="4" s="1"/>
  <c r="AR10" i="4"/>
  <c r="AS10" i="4" s="1"/>
  <c r="AP22" i="4"/>
  <c r="AR13" i="4"/>
  <c r="AS13" i="4" s="1"/>
  <c r="AO22" i="4"/>
  <c r="AQ22" i="4"/>
  <c r="AR11" i="4"/>
  <c r="AS11" i="4" s="1"/>
  <c r="AR19" i="4"/>
  <c r="AS19" i="4" s="1"/>
  <c r="AR8" i="4"/>
  <c r="AS8" i="4" s="1"/>
  <c r="AR16" i="4"/>
  <c r="AS16" i="4" s="1"/>
  <c r="AR5" i="4"/>
  <c r="AS5" i="4" s="1"/>
  <c r="AR17" i="4"/>
  <c r="AS17" i="4" s="1"/>
  <c r="AR6" i="4"/>
  <c r="AS6" i="4" s="1"/>
  <c r="AR12" i="4"/>
  <c r="AS12" i="4" s="1"/>
  <c r="AR20" i="4"/>
  <c r="AS20" i="4" s="1"/>
  <c r="AR7" i="4"/>
  <c r="AS7" i="4" s="1"/>
  <c r="AR15" i="4"/>
  <c r="AS15" i="4" s="1"/>
  <c r="AS163" i="5" l="1"/>
  <c r="AT5" i="5"/>
  <c r="AS5" i="6"/>
  <c r="AR35" i="6"/>
  <c r="AR22" i="4"/>
</calcChain>
</file>

<file path=xl/sharedStrings.xml><?xml version="1.0" encoding="utf-8"?>
<sst xmlns="http://schemas.openxmlformats.org/spreadsheetml/2006/main" count="24979" uniqueCount="534">
  <si>
    <t>What course are you mapping? - Course Number</t>
  </si>
  <si>
    <t>What course are you mapping? - Course Name</t>
  </si>
  <si>
    <t>When is the course taught? - Professional Year</t>
  </si>
  <si>
    <t>When is the course taught? - Semester</t>
  </si>
  <si>
    <t>Please indicate the the depth of coverage in this course ([QID2-ChoiceGroup-SelectedAnswers-1]) for the following CPHS (CAPE) Educational Outcomes. - 1.1.a Learner (Learner) - Develop, integrate, and apply knowledge from the pharmaceutical sciences to evaluate the scientific literature, explain drug action, solve therapeutic problems, and advance population health and patient-centered care.</t>
  </si>
  <si>
    <t>Please indicate the the depth of coverage in this course ([QID2-ChoiceGroup-SelectedAnswers-1]) for the following CPHS (CAPE) Educational Outcomes. - 1.1.b Learner (Learner) - Develop, integrate, and apply knowledge from the social/behavioral/administrative sciences to evaluate the scientific literature, explain drug action, solve therapeutic problems, and advance population health and patient-centered care.</t>
  </si>
  <si>
    <t>Please indicate the the depth of coverage in this course ([QID2-ChoiceGroup-SelectedAnswers-1]) for the following CPHS (CAPE) Educational Outcomes. - 1.1.c Learner (Learner) - Develop, integrate, and apply knowledge from the clinical sciences to evaluate the scientific literature, explain drug action, solve therapeutic problems, and advance population health and patient-centered care.</t>
  </si>
  <si>
    <t>Please indicate the the depth of coverage in this course ([QID2-ChoiceGroup-SelectedAnswers-1]) for the following CPHS (CAPE) Educational Outcomes. - 2.1. Patient-centered care (Caregiver) - Provide patient-centered care as the medication expert (collect and interpret evidence, prioritize, formulate assessments and recommendations, implement, monitor and adjust plans, and document activities).</t>
  </si>
  <si>
    <t>Please indicate the the depth of coverage in this course ([QID2-ChoiceGroup-SelectedAnswers-1]) for the following CPHS (CAPE) Educational Outcomes. - 2.2.  Medication use systems management (Manager) - Manage patient healthcare needs using human, financial, technological, and physical resources to optimize the safety and efficacy of medication use systems.</t>
  </si>
  <si>
    <t>Please indicate the the depth of coverage in this course ([QID2-ChoiceGroup-SelectedAnswers-1]) for the following CPHS (CAPE) Educational Outcomes. - 2.3. Health and wellness (Promoter) - Design prevention, intervention, and educational strategies for individuals and communities to manage chronic disease and improve health and wellness.</t>
  </si>
  <si>
    <t>Please indicate the the depth of coverage in this course ([QID2-ChoiceGroup-SelectedAnswers-1]) for the following CPHS (CAPE) Educational Outcomes. - 2.4. Population-based care (Provider) - Describe how population-based care influences patient-centered care and influences the development of practice guidelines and evidence-based best practices.</t>
  </si>
  <si>
    <t>Please indicate the the depth of coverage in this course ([QID2-ChoiceGroup-SelectedAnswers-1]) for the following CPHS (CAPE) Educational Outcomes. - 3.1. Problem Solving (Problem Solver) ‚Äì Identify problems; explore and prioritize potential strategies; and design, implement, and evaluate a viable solution.</t>
  </si>
  <si>
    <t>Please indicate the the depth of coverage in this course ([QID2-ChoiceGroup-SelectedAnswers-1]) for the following CPHS (CAPE) Educational Outcomes. - 3.2. Educator (Educator) ‚Äì Educate all audiences by determining the most effective and enduring ways to impart information and assess understanding.</t>
  </si>
  <si>
    <t>Please indicate the the depth of coverage in this course ([QID2-ChoiceGroup-SelectedAnswers-1]) for the following CPHS (CAPE) Educational Outcomes. - 3.3. Patient Advocacy (Advocate) - Assure that patients‚Äô best interests are represented.</t>
  </si>
  <si>
    <t>Please indicate the the depth of coverage in this course ([QID2-ChoiceGroup-SelectedAnswers-1]) for the following CPHS (CAPE) Educational Outcomes. - 3.4. Interprofessional collaboration (Collaborator) ‚Äì Actively participate and engage as a healthcare team member by demonstrating mutual respect, understanding, and values to meet patient care needs.</t>
  </si>
  <si>
    <t>Please indicate the the depth of coverage in this course ([QID2-ChoiceGroup-SelectedAnswers-1]) for the following CPHS (CAPE) Educational Outcomes. - 3.5. Cultural sensitivity (Includer) - Recognize social determinants of health to diminish disparities and inequities in access to quality care.</t>
  </si>
  <si>
    <t>Please indicate the the depth of coverage in this course ([QID2-ChoiceGroup-SelectedAnswers-1]) for the following CPHS (CAPE) Educational Outcomes. - 3.6. Communication (Communicator) ‚Äì Effectively communicate verbally and nonverbally when interacting with an individual, group, or organization.</t>
  </si>
  <si>
    <t>Please indicate the the depth of coverage in this course ([QID2-ChoiceGroup-SelectedAnswers-1]) for the following CPHS (CAPE) Educational Outcomes. - 4.1. Self-awareness (Self-aware) ‚Äì Examine and reflect on personal knowledge, skills, abilities, beliefs, biases, motivation, and emotions that could enhance or limit personal and professional growth.</t>
  </si>
  <si>
    <t>Please indicate the the depth of coverage in this course ([QID2-ChoiceGroup-SelectedAnswers-1]) for the following CPHS (CAPE) Educational Outcomes. - 4.2. Leadership (Leader) - Demonstrate responsibility for creating and achieving shared goals, regardless of position.</t>
  </si>
  <si>
    <t>Please indicate the the depth of coverage in this course ([QID2-ChoiceGroup-SelectedAnswers-1]) for the following CPHS (CAPE) Educational Outcomes. - 4.3. Innovation and Entrepreneurship (Innovator) - Engage in innovative activities by using creative thinking to envision better ways of accomplishing professional goals.</t>
  </si>
  <si>
    <t>Please indicate the the depth of coverage in this course ([QID2-ChoiceGroup-SelectedAnswers-1]) for the following CPHS (CAPE) Educational Outcomes. - 4.4. Professionalism (Professional) - Exhibit behaviors and values that are consistent with the trust given to the profession by patients, other healthcare providers, and society.</t>
  </si>
  <si>
    <t>Optional: Please provide any commentary or notes that would help explain or clarify your ratings to the above items.</t>
  </si>
  <si>
    <t>Please map your course ([QID2-ChoiceGroup-SelectedAnswers-1]) coverage of BIOCHEMISTRY. - Structure, properties, biological functions, applicable kinetics, and metabolic fate of macromolecules essential to life (proteins, lipids, carbohydrates, and nucleic acids).</t>
  </si>
  <si>
    <t>Please map your course ([QID2-ChoiceGroup-SelectedAnswers-1]) coverage of BIOCHEMISTRY. - Application of these concepts to identify endogenous targets for drug therapy and rational drug design strategies.</t>
  </si>
  <si>
    <t>Please map your course ([QID2-ChoiceGroup-SelectedAnswers-1]) coverage of BIOSTATISTICS. - Appropriate use of commonly employed statistical tests,</t>
  </si>
  <si>
    <t>Please map your course ([QID2-ChoiceGroup-SelectedAnswers-1]) coverage of BIOSTATISTICS. - management of data sets,</t>
  </si>
  <si>
    <t>Please map your course ([QID2-ChoiceGroup-SelectedAnswers-1]) coverage of BIOSTATISTICS. - and the evaluation of the validity of conclusions generated based on the application of those tests to the data sets.</t>
  </si>
  <si>
    <t>Please map your course ([QID2-ChoiceGroup-SelectedAnswers-1]) coverage of HUMAN ANATOMY. - Structure of major human body systems at the cellular level,</t>
  </si>
  <si>
    <t>Please map your course ([QID2-ChoiceGroup-SelectedAnswers-1]) coverage of HUMAN ANATOMY. - the tissue level</t>
  </si>
  <si>
    <t>Please map your course ([QID2-ChoiceGroup-SelectedAnswers-1]) coverage of HUMAN ANATOMY. - the organ level</t>
  </si>
  <si>
    <t>Please map your course ([QID2-ChoiceGroup-SelectedAnswers-1]) coverage of HUMAN ANATOMY. - and system level.</t>
  </si>
  <si>
    <t>Please map your course ([QID2-ChoiceGroup-SelectedAnswers-1]) coverage of HUMAN PHYSIOLOGY. - Homeostatic function and normal response reactions across the lifespan of non-diseased human cells, organs and systems.</t>
  </si>
  <si>
    <t>Please map your course ([QID2-ChoiceGroup-SelectedAnswers-1]) coverage of IMMUNOLOGY. - Human immune system components,</t>
  </si>
  <si>
    <t>Please map your course ([QID2-ChoiceGroup-SelectedAnswers-1]) coverage of IMMUNOLOGY. - innate and adaptive immune response to infection, injury and disease,</t>
  </si>
  <si>
    <t>Please map your course ([QID2-ChoiceGroup-SelectedAnswers-1]) coverage of IMMUNOLOGY. - and augmentation of the human immune system to prevent disease.</t>
  </si>
  <si>
    <t>Please map your course ([QID2-ChoiceGroup-SelectedAnswers-1]) coverage of MEDICAL MICROBIOLOGY. - Structure, function and properties of microorganisms (bacteria, viruses, parasites and fungi) responsible for human.</t>
  </si>
  <si>
    <t>Please map your course ([QID2-ChoiceGroup-SelectedAnswers-1]) coverage of PATHOLOGY. - Basic principles, mechanisms, functional changes, and metabolic sequallae of human disease impacting cells,</t>
  </si>
  <si>
    <t>Please map your course ([QID2-ChoiceGroup-SelectedAnswers-1]) coverage of PATHOLOGY. - impacting organs,</t>
  </si>
  <si>
    <t>Please map your course ([QID2-ChoiceGroup-SelectedAnswers-1]) coverage of PATHOLOGY. - and impacting systems.</t>
  </si>
  <si>
    <t>Please map your course ([QID2-ChoiceGroup-SelectedAnswers-1]) coverage of CLINICAL CHEMISTRY. - Application of clinical laboratory data to disease state management, including screening, diagnosis, progression, and treatment evaluation.</t>
  </si>
  <si>
    <t>Please map your course ([QID2-ChoiceGroup-SelectedAnswers-1]) coverage of EXTEMPORANEOUS COMPOUNDING. - Preparation of sterile and non-sterile prescriptions which are pharmaceutically accurate regarding drug product and dose, free from contamination, and appropriately formulated for safe and effective patient use.</t>
  </si>
  <si>
    <t>Please map your course ([QID2-ChoiceGroup-SelectedAnswers-1]) coverage of EXTEMPORANEOUS COMPOUNDING. - Analysis of the principles and quality standards upon which these compounding requirements are based.</t>
  </si>
  <si>
    <t>Please map your course ([QID2-ChoiceGroup-SelectedAnswers-1]) coverage of MEDICINAL CHEMISTRY. - Chemical basis of drug action and behavior in vivo and in vitro, with an emphasis on pharmacophore</t>
  </si>
  <si>
    <t>Please map your course ([QID2-ChoiceGroup-SelectedAnswers-1]) coverage of MEDICINAL CHEMISTRY. - and the application of physicochemical properties,</t>
  </si>
  <si>
    <t>Please map your course ([QID2-ChoiceGroup-SelectedAnswers-1]) coverage of MEDICINAL CHEMISTRY. - structure-activity relationships,</t>
  </si>
  <si>
    <t>Please map your course ([QID2-ChoiceGroup-SelectedAnswers-1]) coverage of MEDICINAL CHEMISTRY. - intermolecular drug-receptor interactions</t>
  </si>
  <si>
    <t>Please map your course ([QID2-ChoiceGroup-SelectedAnswers-1]) coverage of MEDICINAL CHEMISTRY. - and metabolism, to therapeutic decision-making.</t>
  </si>
  <si>
    <t>Please map your course ([QID2-ChoiceGroup-SelectedAnswers-1]) coverage of PHARMACEUTICAL CALCULATIONS. - Mastery of mathematical skills required to accurately prepare prescriptions (including extemporaneously compounded dosage forms) that are therapeutically sound and safe for patient use.</t>
  </si>
  <si>
    <t>Please map your course ([QID2-ChoiceGroup-SelectedAnswers-1]) coverage of PHARMACEUTICAL CALCULATIONS. - Calculation of patient-specific nutritional and drug dosing/delivery requirements.</t>
  </si>
  <si>
    <t>Please map your course ([QID2-ChoiceGroup-SelectedAnswers-1]) coverage of PHARMACEUTICS/BIOPHARMACEUTICS. - Physiochemical properties of drugs, excipients, and dosage forms important to the rational design and manufacture of sterile and non-sterile products.</t>
  </si>
  <si>
    <t>Please map your course ([QID2-ChoiceGroup-SelectedAnswers-1]) coverage of PHARMACEUTICS/BIOPHARMACEUTICS. - Application of physical chemistry and dosage form science to drug stability, delivery, release, disposition, pharmacokinetics, therapeutic effectiveness, and the development of quality standards for drug products.</t>
  </si>
  <si>
    <t>Please map your course ([QID2-ChoiceGroup-SelectedAnswers-1]) coverage of PHARMACOGENOMICS/GENETICS. - Genetic basis for disease and individual differences in metabolizing enzymes, transporters, and other biochemicals impacting drug disposition and action that underpins the practice of personalized medicine.</t>
  </si>
  <si>
    <t>Please map your course ([QID2-ChoiceGroup-SelectedAnswers-1]) coverage of PHARMACOKINETICS. - Mathematical determination of the rate of drug movement from one therapeutic or physiologic compartment to another.</t>
  </si>
  <si>
    <t>Please map your course ([QID2-ChoiceGroup-SelectedAnswers-1]) coverage of PHARMACOKINETICS. - Application of physiologic and kinetic principles and parameters to therapeutically important issues such as drug delivery, disposition, therapeutic effectiveness, and beneficial or adverse interactions in general populations</t>
  </si>
  <si>
    <t>Please map your course ([QID2-ChoiceGroup-SelectedAnswers-1]) coverage of PHARMACOKINETICS. - and in specific populations.</t>
  </si>
  <si>
    <t>Please map your course ([QID2-ChoiceGroup-SelectedAnswers-1]) coverage of PHARMACOLOGY. - Pharmacodynamics, mechanisms of therapeutic and adverse drug actions and interactions,</t>
  </si>
  <si>
    <t>Please map your course ([QID2-ChoiceGroup-SelectedAnswers-1]) coverage of PHARMACOLOGY. - lifespan-dependent variations in physiology or biochemistry that impact drug action and effectiveness,</t>
  </si>
  <si>
    <t>Please map your course ([QID2-ChoiceGroup-SelectedAnswers-1]) coverage of PHARMACOLOGY. - and application of these principles to therapeutic decision-making.</t>
  </si>
  <si>
    <t>Please map your course ([QID2-ChoiceGroup-SelectedAnswers-1]) coverage of TOXICOLOGY. - Pharmacodynamics, mechanisms, prevention, and treatment of the toxic effects of drugs and poisons,</t>
  </si>
  <si>
    <t>Please map your course ([QID2-ChoiceGroup-SelectedAnswers-1]) coverage of TOXICOLOGY. - including poisons associated with bioterrorism.</t>
  </si>
  <si>
    <t>Please map your course ([QID2-ChoiceGroup-SelectedAnswers-1]) coverage of CULTURAL AWARENESS. - Exploration of the potential impact of cultural values, beliefs, and practices on patient care outcomes.</t>
  </si>
  <si>
    <t>Please map your course ([QID2-ChoiceGroup-SelectedAnswers-1]) coverage of ETHICS. - Exploration of approaches for resolving ethical dilemmas in patient care, with an emphasis on moral responsibility and the ability to critically evaluate viable options against the needs of patients and other key stakeholders.</t>
  </si>
  <si>
    <t>Please map your course ([QID2-ChoiceGroup-SelectedAnswers-1]) coverage of HEALTHCARE SYSTEMS. - Examination of U.S. health systems and contemporary reimbursement models in which patient-centered and/or population-based care is provided and paid for, and</t>
  </si>
  <si>
    <t>Please map your course ([QID2-ChoiceGroup-SelectedAnswers-1]) coverage of HEALTHCARE SYSTEMS. - how social, political, economic, organizational and cultural factors influence providers‚Äô ability to ensure patient safety and deliver coordinated interprofessional care services.</t>
  </si>
  <si>
    <t>Please map your course ([QID2-ChoiceGroup-SelectedAnswers-1]) coverage of HISTORY OF PHARMACY. - Exploration of the evolution of pharmacy as a distinct profession,</t>
  </si>
  <si>
    <t>Please map your course ([QID2-ChoiceGroup-SelectedAnswers-1]) coverage of HISTORY OF PHARMACY. - the transition from a focus on the drug to a focus on the patient and the drug (including pharmacist-provided patient care),</t>
  </si>
  <si>
    <t>Please map your course ([QID2-ChoiceGroup-SelectedAnswers-1]) coverage of HISTORY OF PHARMACY. - and major milestones and contributors in the evolution of pharmacy.</t>
  </si>
  <si>
    <t>Please map your course ([QID2-ChoiceGroup-SelectedAnswers-1]) coverage of PHARMACOECONOMICS. - Application of economic principles and theories to the provision of cost-effective pharmacy products and services that optimize patient-care outcomes, particularly in situations where healthcare resources are limited.</t>
  </si>
  <si>
    <t>Please map your course ([QID2-ChoiceGroup-SelectedAnswers-1]) coverage of PHARMACOEPIDEMIOLOGY. - Cause and effect patterns of health and disease in large populations that advance safe and effective drug use and positive care outcomes within those populations.</t>
  </si>
  <si>
    <t>Please map your course ([QID2-ChoiceGroup-SelectedAnswers-1]) coverage of PHARMACY LAW AND REGULATORY AFFAIRS. - Federal and appropriate state-specific statutes, regulations, policies, executive orders, and court decisions that regulate the practice of pharmacy,</t>
  </si>
  <si>
    <t>Please map your course ([QID2-ChoiceGroup-SelectedAnswers-1]) coverage of PHARMACY LAW AND REGULATORY AFFAIRS. - including the mitigation of prescription drug abuse and diversion.</t>
  </si>
  <si>
    <t>Please map your course ([QID2-ChoiceGroup-SelectedAnswers-1]) coverage of PRACTICE MANAGEMENT. - Application of sound management principles (including operations, information, resource, fiscal, and personnel) and quality metrics to advance quality patient care and service delivery within and between various practice settings.</t>
  </si>
  <si>
    <t>Please map your course ([QID2-ChoiceGroup-SelectedAnswers-1]) coverage of PROFESSIONAL COMMUNICATION. - Analysis and practice of verbal, non-verbal and written communication strategies that promote effective interpersonal dialog and understanding to advance specific patient care, education, advocacy, and/or interprofessional collaboration goals.</t>
  </si>
  <si>
    <t>Please map your course ([QID2-ChoiceGroup-SelectedAnswers-1]) coverage of PROFESSIONAL COMMUNICATION. - Exploration of technology-based communication tools and their impact on healthcare deliver, healthcare information, and patient empowerment.</t>
  </si>
  <si>
    <t>Please map your course ([QID2-ChoiceGroup-SelectedAnswers-1]) coverage of PROFESSIONAL DEVELOPMENT/SOCIAL AND BEHAVIORAL ASPECTS OF PRACTICE. - Development of professional self-awareness, capabilities, responsibilities, and leadership.</t>
  </si>
  <si>
    <t>Please map your course ([QID2-ChoiceGroup-SelectedAnswers-1]) coverage of PROFESSIONAL DEVELOPMENT/SOCIAL AND BEHAVIORAL ASPECTS OF PRACTICE. - Analysis of contemporary practice roles and innovative opportunities, and inculcation of professional attitudes, behaviors and dispositions.</t>
  </si>
  <si>
    <t>Please map your course ([QID2-ChoiceGroup-SelectedAnswers-1]) coverage of RESEARCH DESIGN. - Evaluation of research methods and protocol design required to conduct valid and reliable studies to test hypotheses or answer research questions,</t>
  </si>
  <si>
    <t>Please map your course ([QID2-ChoiceGroup-SelectedAnswers-1]) coverage of RESEARCH DESIGN. - and to appropriately evaluate the validity and reliability of the conclusions of published research studies.</t>
  </si>
  <si>
    <t>Please map your course ([QID2-ChoiceGroup-SelectedAnswers-1]) coverage of CLINICAL PHARMACOKINETICS. - Application of basic pharmacokinetic principles and mathematical models to calculate safe and effective doses of drugs for individual patients,</t>
  </si>
  <si>
    <t>Please map your course ([QID2-ChoiceGroup-SelectedAnswers-1]) coverage of CLINICAL PHARMACOKINETICS. - and adjust therapy as appropriate through the monitoring of drug concentration in biological fluids.</t>
  </si>
  <si>
    <t>Please map your course ([QID2-ChoiceGroup-SelectedAnswers-1]) coverage of HEALTH INFORMATICS. - Effective and secure design and use of electronic and other technology-based systems, including electronic health records,  to capture, store, retrieve,  and analyze data for use in patient care,</t>
  </si>
  <si>
    <t>Please map your course ([QID2-ChoiceGroup-SelectedAnswers-1]) coverage of HEALTH INFORMATICS. - and confidentially/legally share health information in accordance with federal policies.</t>
  </si>
  <si>
    <t>Please map your course ([QID2-ChoiceGroup-SelectedAnswers-1]) coverage of HEALTH INFORMATION RETRIEVAL AND EVALUATION. - Critical analysis and application of relevant health sciences literature and other information resources to answer specific patient care and/or drug-related questions and provide evidence-based therapeutic recommendations to healthcare providers or, when appropriate, the public.</t>
  </si>
  <si>
    <t>Please map your course ([QID2-ChoiceGroup-SelectedAnswers-1]) coverage of MEDICATION DISPENSING, DISTRIBUTION, AND ADMINISTRATION. - Preparation, dispensing, and administration of prescriptions,</t>
  </si>
  <si>
    <t>Please map your course ([QID2-ChoiceGroup-SelectedAnswers-1]) coverage of MEDICATION DISPENSING, DISTRIBUTION, AND ADMINISTRATION. - identification and prevention of medication errors and interactions,</t>
  </si>
  <si>
    <t>Please map your course ([QID2-ChoiceGroup-SelectedAnswers-1]) coverage of MEDICATION DISPENSING, DISTRIBUTION, AND ADMINISTRATION. - maintaining and using patient profile systems and prescription processing technology and/or equipment,</t>
  </si>
  <si>
    <t>Please map your course ([QID2-ChoiceGroup-SelectedAnswers-1]) coverage of MEDICATION DISPENSING, DISTRIBUTION, AND ADMINISTRATION. - and ensuring patient safety.</t>
  </si>
  <si>
    <t>Please map your course ([QID2-ChoiceGroup-SelectedAnswers-1]) coverage of MEDICATION DISPENSING, DISTRIBUTION, AND ADMINISTRATION. - Educating about appropriate medication use and administration.</t>
  </si>
  <si>
    <t>Please map your course ([QID2-ChoiceGroup-SelectedAnswers-1]) coverage of NATURAL PRODUCTS AND ALTERNATIVE AND COMPLEMENTARY THERAPIES. - Evidence-based evaluation of the therapeutic value, safety, and regulation of pharmacologically active natural products and dietary supplements.</t>
  </si>
  <si>
    <t>Please map your course ([QID2-ChoiceGroup-SelectedAnswers-1]) coverage of NATURAL PRODUCTS AND ALTERNATIVE AND COMPLEMENTARY THERAPIES. - Cultural practices commonly selected by practitioners and/or patients for use in the promotion of health and wellness, and their potential impact on pharmacotherapy.</t>
  </si>
  <si>
    <t>Please map your course ([QID2-ChoiceGroup-SelectedAnswers-1]) coverage of PATIENT ASSESSMENT. - Evaluation of patient function and dysfunction through the performance of tests and assessments leading to objective (e.g. physical assessment, health screening, and lab data interpretation) and subjective (patient interview) data important to the provision of care.</t>
  </si>
  <si>
    <t>Please map your course ([QID2-ChoiceGroup-SelectedAnswers-1]) coverage of PATIENT SAFETY. - Analysis of the systems- and human-associated causes of medication errors,</t>
  </si>
  <si>
    <t>Please map your course ([QID2-ChoiceGroup-SelectedAnswers-1]) coverage of PATIENT SAFETY. - exploration of strategies designed to reduce/eliminate them,</t>
  </si>
  <si>
    <t>Please map your course ([QID2-ChoiceGroup-SelectedAnswers-1]) coverage of PATIENT SAFETY. - and evaluation of available and evolving error-reporting mechanisms.</t>
  </si>
  <si>
    <t>Please map your course ([QID2-ChoiceGroup-SelectedAnswers-1]) coverage of PHARMACOTHERAPY. - Evidence-based clinical decision making, therapeutic treatment planning and medication therapy management strategy development for patients with specific diseases and conditions that complicate care and/or put patients at high risk for adverse events.</t>
  </si>
  <si>
    <t>Please map your course ([QID2-ChoiceGroup-SelectedAnswers-1]) coverage of PHARMACOTHERAPY. - Emphasis on patient safety, clinical efficacy, pharmacogenomics and pharmacoeconomic considerations, and treatment of patients across the lifespan.</t>
  </si>
  <si>
    <t>Please map your course ([QID2-ChoiceGroup-SelectedAnswers-1]) coverage of PUBLIC HEALTH. - Exploration of population health management strategies, national and community-based programs and implementation of activities that advance public health and wellness,</t>
  </si>
  <si>
    <t>Please map your course ([QID2-ChoiceGroup-SelectedAnswers-1]) coverage of PUBLIC HEALTH. - as well as provide an avenue through which students become certified in immunization delivery and other public health-focused skills.</t>
  </si>
  <si>
    <t>Please map your course ([QID2-ChoiceGroup-SelectedAnswers-1]) coverage of SELF-CARE PHARMACOTHERAPY. - Therapeutic needs assessment, including the need for triage to other health professionals, drug product recommendation/selection, and counseling of patients on non-prescription drug products,</t>
  </si>
  <si>
    <t>Please map your course ([QID2-ChoiceGroup-SelectedAnswers-1]) coverage of SELF-CARE PHARMACOTHERAPY. - non-pharmacologic treatments,</t>
  </si>
  <si>
    <t>Please map your course ([QID2-ChoiceGroup-SelectedAnswers-1]) coverage of SELF-CARE PHARMACOTHERAPY. - and health/wellness strategies.</t>
  </si>
  <si>
    <t>Optional:  Please provide any commentary or notes that would help explain or clarify your ratings to the above items.</t>
  </si>
  <si>
    <t>Please map your course ([QID2-ChoiceGroup-SelectedAnswers-1]) to the following Program objectives/Experiential Outcomes.
NOTE: These objectives are stated as what the student does in a practice site. Please map the level to which your course prepares students to do these. - Applies knowledge in foundational sciences (e.g. chemistry, anatomy, physiology, pharmacology, pharmaceutics, pharmacodynamics, pharmacokinetics) to solve healthcare problems.</t>
  </si>
  <si>
    <t>Please map your course ([QID2-ChoiceGroup-SelectedAnswers-1]) to the following Program objectives/Experiential Outcomes.
NOTE: These objectives are stated as what the student does in a practice site. Please map the level to which your course prepares students to do these. - Critically analyzes scientific literature related to both drugs and diseases.</t>
  </si>
  <si>
    <t>Please map your course ([QID2-ChoiceGroup-SelectedAnswers-1]) to the following Program objectives/Experiential Outcomes.
NOTE: These objectives are stated as what the student does in a practice site. Please map the level to which your course prepares students to do these. - Collects and interprets patient information to formulate an evidence-based, patient-centered care plan.</t>
  </si>
  <si>
    <t>Please map your course ([QID2-ChoiceGroup-SelectedAnswers-1]) to the following Program objectives/Experiential Outcomes.
NOTE: These objectives are stated as what the student does in a practice site. Please map the level to which your course prepares students to do these. - Interviews patients in an organized manner utilizing a patient-centered approach.</t>
  </si>
  <si>
    <t>Please map your course ([QID2-ChoiceGroup-SelectedAnswers-1]) to the following Program objectives/Experiential Outcomes.
NOTE: These objectives are stated as what the student does in a practice site. Please map the level to which your course prepares students to do these. - Implements and documents patient-centered care plan.</t>
  </si>
  <si>
    <t>Please map your course ([QID2-ChoiceGroup-SelectedAnswers-1]) to the following Program objectives/Experiential Outcomes.
NOTE: These objectives are stated as what the student does in a practice site. Please map the level to which your course prepares students to do these. - Accounts for patients‚Äô health beliefs when creating patient care plans.</t>
  </si>
  <si>
    <t>Please map your course ([QID2-ChoiceGroup-SelectedAnswers-1]) to the following Program objectives/Experiential Outcomes.
NOTE: These objectives are stated as what the student does in a practice site. Please map the level to which your course prepares students to do these. - Monitors patient outcomes and adjusts care plan as needed.</t>
  </si>
  <si>
    <t>Please map your course ([QID2-ChoiceGroup-SelectedAnswers-1]) to the following Program objectives/Experiential Outcomes.
NOTE: These objectives are stated as what the student does in a practice site. Please map the level to which your course prepares students to do these. - Promotes health and wellness through prevention, intervention, and/or educational strategies to improve patient outcomes.</t>
  </si>
  <si>
    <t>Please map your course ([QID2-ChoiceGroup-SelectedAnswers-1]) to the following Program objectives/Experiential Outcomes.
NOTE: These objectives are stated as what the student does in a practice site. Please map the level to which your course prepares students to do these. - Demonstrates appropriate application of evidence-based protocols and guidelines when providing patient care.</t>
  </si>
  <si>
    <t>Please map your course ([QID2-ChoiceGroup-SelectedAnswers-1]) to the following Program objectives/Experiential Outcomes.
NOTE: These objectives are stated as what the student does in a practice site. Please map the level to which your course prepares students to do these. - Identifies and prioritizes actual and potential problems as they relate to this experiential site (e.g., patient care issues that arise in a clinical experience, challenges involved with conducting research, management issues).</t>
  </si>
  <si>
    <t>Please map your course ([QID2-ChoiceGroup-SelectedAnswers-1]) to the following Program objectives/Experiential Outcomes.
NOTE: These objectives are stated as what the student does in a practice site. Please map the level to which your course prepares students to do these. - Defines goals applicable to this experiential site and identifies multiple strategies to achieve these goals.</t>
  </si>
  <si>
    <t>Please map your course ([QID2-ChoiceGroup-SelectedAnswers-1]) to the following Program objectives/Experiential Outcomes.
NOTE: These objectives are stated as what the student does in a practice site. Please map the level to which your course prepares students to do these. - Recommends the most viable plan to achieve goals applicable to this experiential site and reflects on its outcome(s).</t>
  </si>
  <si>
    <t>Please map your course ([QID2-ChoiceGroup-SelectedAnswers-1]) to the following Program objectives/Experiential Outcomes.
NOTE: These objectives are stated as what the student does in a practice site. Please map the level to which your course prepares students to do these. - Demonstrates initiative and creativity to identify and respond to opportunities and challenges.</t>
  </si>
  <si>
    <t>Please map your course ([QID2-ChoiceGroup-SelectedAnswers-1]) to the following Program objectives/Experiential Outcomes.
NOTE: These objectives are stated as what the student does in a practice site. Please map the level to which your course prepares students to do these. - Analyzes patient population needs (e.g. cost, care, access, satisfaction) to guide patient-centered care services.</t>
  </si>
  <si>
    <t>Please map your course ([QID2-ChoiceGroup-SelectedAnswers-1]) to the following Program objectives/Experiential Outcomes.
NOTE: These objectives are stated as what the student does in a practice site. Please map the level to which your course prepares students to do these. - Applies established processes, standards, and best practices related to safe medication use and distribution systems.</t>
  </si>
  <si>
    <t>Please map your course ([QID2-ChoiceGroup-SelectedAnswers-1]) to the following Program objectives/Experiential Outcomes.
NOTE: These objectives are stated as what the student does in a practice site. Please map the level to which your course prepares students to do these. - Utilizes continuous quality improvement techniques to optimize the medication use process.</t>
  </si>
  <si>
    <t>Please map your course ([QID2-ChoiceGroup-SelectedAnswers-1]) to the following Program objectives/Experiential Outcomes.
NOTE: These objectives are stated as what the student does in a practice site. Please map the level to which your course prepares students to do these. - Demonstrates the role of a pharmacist in managing human, financial, technological and/or physical resources.</t>
  </si>
  <si>
    <t>Please map your course ([QID2-ChoiceGroup-SelectedAnswers-1]) to the following Program objectives/Experiential Outcomes.
NOTE: These objectives are stated as what the student does in a practice site. Please map the level to which your course prepares students to do these. - Advocates for patients‚Äô best interest.</t>
  </si>
  <si>
    <t>Please map your course ([QID2-ChoiceGroup-SelectedAnswers-1]) to the following Program objectives/Experiential Outcomes.
NOTE: These objectives are stated as what the student does in a practice site. Please map the level to which your course prepares students to do these. - Utilizes effective techniques to provide education to others and assesses comprehension of audience.</t>
  </si>
  <si>
    <t>Please map your course ([QID2-ChoiceGroup-SelectedAnswers-1]) to the following Program objectives/Experiential Outcomes.
NOTE: These objectives are stated as what the student does in a practice site. Please map the level to which your course prepares students to do these. - Provides education which contains the most current information relevant for the intended audience.</t>
  </si>
  <si>
    <t>Please map your course ([QID2-ChoiceGroup-SelectedAnswers-1]) to the following Program objectives/Experiential Outcomes.
NOTE: These objectives are stated as what the student does in a practice site. Please map the level to which your course prepares students to do these. - Actively participates and engages as an interprofessional team member.</t>
  </si>
  <si>
    <t>Please map your course ([QID2-ChoiceGroup-SelectedAnswers-1]) to the following Program objectives/Experiential Outcomes.
NOTE: These objectives are stated as what the student does in a practice site. Please map the level to which your course prepares students to do these. - Communicates in a manner that values team-based decision making and respects contributions from other areas of expertise.</t>
  </si>
  <si>
    <t>Please map your course ([QID2-ChoiceGroup-SelectedAnswers-1]) to the following Program objectives/Experiential Outcomes.
NOTE: These objectives are stated as what the student does in a practice site. Please map the level to which your course prepares students to do these. - Demonstrates an attitude that is respectful of social determinants of health (e.g. culture, religion, health literacy, literacy, disabilities, and cognitive impairment.)</t>
  </si>
  <si>
    <t>Please map your course ([QID2-ChoiceGroup-SelectedAnswers-1]) to the following Program objectives/Experiential Outcomes.
NOTE: These objectives are stated as what the student does in a practice site. Please map the level to which your course prepares students to do these. - Communicates with confidence, clarity, respect and empathy to establish rapport and build trusting relationships.</t>
  </si>
  <si>
    <t>Please map your course ([QID2-ChoiceGroup-SelectedAnswers-1]) to the following Program objectives/Experiential Outcomes.
NOTE: These objectives are stated as what the student does in a practice site. Please map the level to which your course prepares students to do these. - Demonstrates effective written communication skills (e.g., drug information, patient care documentation, and provider or patient education materials).</t>
  </si>
  <si>
    <t>Please map your course ([QID2-ChoiceGroup-SelectedAnswers-1]) to the following Program objectives/Experiential Outcomes.
NOTE: These objectives are stated as what the student does in a practice site. Please map the level to which your course prepares students to do these. - Approaches activities with a desire to learn.</t>
  </si>
  <si>
    <t>Please map your course ([QID2-ChoiceGroup-SelectedAnswers-1]) to the following Program objectives/Experiential Outcomes.
NOTE: These objectives are stated as what the student does in a practice site. Please map the level to which your course prepares students to do these. - Recognizes his/her strengths and areas for growth and initiates strategies to enhance professional and personal development.</t>
  </si>
  <si>
    <t>Please map your course ([QID2-ChoiceGroup-SelectedAnswers-1]) to the following Program objectives/Experiential Outcomes.
NOTE: These objectives are stated as what the student does in a practice site. Please map the level to which your course prepares students to do these. - Instills trust through professional presence (e.g. punctuality, reliability, attire, appropriate workplace behaviors).</t>
  </si>
  <si>
    <t>Please map your course ([QID2-ChoiceGroup-SelectedAnswers-1]) to the following Program objectives/Experiential Outcomes.
NOTE: These objectives are stated as what the student does in a practice site. Please map the level to which your course prepares students to do these. - Adheres to legal and ethical standards of the profession.</t>
  </si>
  <si>
    <t>Please map your course ([QID2-ChoiceGroup-SelectedAnswers-1]) to the following Program objectives/Experiential Outcomes.
NOTE: These objectives are stated as what the student does in a practice site. Please map the level to which your course prepares students to do these. - Maintains confidentiality of protected information.</t>
  </si>
  <si>
    <t>IPPE II</t>
  </si>
  <si>
    <t>P2 IPPE (excluding CPD 167/168 portion)</t>
  </si>
  <si>
    <t>P2</t>
  </si>
  <si>
    <t>IPPE or APPE ( Multiple Semesters Possible)</t>
  </si>
  <si>
    <t>LEVEL 1: Introduced</t>
  </si>
  <si>
    <t>Not covered in my course</t>
  </si>
  <si>
    <t>Reflective of HIP1 and HDC IPPEs combined (IPPE II)</t>
  </si>
  <si>
    <t>LEVEL 1 Introduced</t>
  </si>
  <si>
    <t>Spend less than 1 week on this</t>
  </si>
  <si>
    <t>Spend 1-2 weeks on this</t>
  </si>
  <si>
    <t>Spend 3-4 weeks on this</t>
  </si>
  <si>
    <t>Eliza (HIP1 IPPEII coordinator) and Anisa (HDC IPPE IPPE II coordinator) completed this form together</t>
  </si>
  <si>
    <t>PHAR 122</t>
  </si>
  <si>
    <t>CPD I</t>
  </si>
  <si>
    <t>P1</t>
  </si>
  <si>
    <t>Fall</t>
  </si>
  <si>
    <t>LEVEL 3: Emphasized</t>
  </si>
  <si>
    <t>LEVEL 3 Emphasized</t>
  </si>
  <si>
    <t>Spend more than 4 weeks on this</t>
  </si>
  <si>
    <t>PHAR 176</t>
  </si>
  <si>
    <t>CPD VI</t>
  </si>
  <si>
    <t>P3</t>
  </si>
  <si>
    <t>Spring</t>
  </si>
  <si>
    <t>LEVEL 2 Reinforced</t>
  </si>
  <si>
    <t>IPPE I</t>
  </si>
  <si>
    <t>P1 IPPE (excluding CPD 122/123 portion)</t>
  </si>
  <si>
    <t>PHAR 175</t>
  </si>
  <si>
    <t>CPD V</t>
  </si>
  <si>
    <t>LEVEL 2: Reinforced</t>
  </si>
  <si>
    <t>Co-curricular and IPE activities are a component of this course's requirements.</t>
  </si>
  <si>
    <t>PHAR 138</t>
  </si>
  <si>
    <t>Pharmaceutical Calculations</t>
  </si>
  <si>
    <t>PHAR 140</t>
  </si>
  <si>
    <t>Pharmaceutics I</t>
  </si>
  <si>
    <t>PHAR 141</t>
  </si>
  <si>
    <t>Pharmaceutics II</t>
  </si>
  <si>
    <t>PHAR 131</t>
  </si>
  <si>
    <t>Intro. to Pharmaceutical Sciences</t>
  </si>
  <si>
    <t>PHAR 171</t>
  </si>
  <si>
    <t>Social and Administrative Pharmacy</t>
  </si>
  <si>
    <t>PHAR 125</t>
  </si>
  <si>
    <t>Physiology</t>
  </si>
  <si>
    <t>PHAR 134</t>
  </si>
  <si>
    <t>Principles of Drug Action II</t>
  </si>
  <si>
    <t>PHAR 132</t>
  </si>
  <si>
    <t>Pathophysiology</t>
  </si>
  <si>
    <t>PHAR 154</t>
  </si>
  <si>
    <t>IPSA 1 (excluding IPPE portion)</t>
  </si>
  <si>
    <t>Difficult to link a didactic course to outcomes that specifically mention "this experiential site", therefore I scored these as Not Covered in My Course</t>
  </si>
  <si>
    <t>PHAR 185</t>
  </si>
  <si>
    <t>APSA 2 (excluding IPPE portion)</t>
  </si>
  <si>
    <t>PHAR 144</t>
  </si>
  <si>
    <t>BPSA 1 (excluding IPPE portion)</t>
  </si>
  <si>
    <t>PHAR 191</t>
  </si>
  <si>
    <t>Therapeutics II</t>
  </si>
  <si>
    <t>PHAR 168</t>
  </si>
  <si>
    <t>CPD IV</t>
  </si>
  <si>
    <t>I believe this will be mapped by the IPPE coordinator</t>
  </si>
  <si>
    <t>PHAR 133</t>
  </si>
  <si>
    <t>Principles of Drug Action I</t>
  </si>
  <si>
    <t>PHAR 192</t>
  </si>
  <si>
    <t>Therapeutics III</t>
  </si>
  <si>
    <t>PHAR 130</t>
  </si>
  <si>
    <t>Biochemistry</t>
  </si>
  <si>
    <t>PHAR 145</t>
  </si>
  <si>
    <t>BPSA 2  (excluding IPPE portion)</t>
  </si>
  <si>
    <t>PHAR 184</t>
  </si>
  <si>
    <t>APSA 1 (excluding IPPE portion)</t>
  </si>
  <si>
    <t>It was difficult to map this APSA 1 course to the experiential site objectives.  Not sure if this follows what was intended, but I did my best to map how this course prepares students to complete each of these on rotations.</t>
  </si>
  <si>
    <t>PHAR 190</t>
  </si>
  <si>
    <t>Therapeutics I</t>
  </si>
  <si>
    <t>PHAR 285</t>
  </si>
  <si>
    <t>APPEs</t>
  </si>
  <si>
    <t>P4</t>
  </si>
  <si>
    <t>I mapped these with the 4 core APPEs in mind: acute care, ambulatory care, community practice, and hospital practice. I also sought input from the clinical sciences department prior to submission.</t>
  </si>
  <si>
    <t>PHAR 169</t>
  </si>
  <si>
    <t>Self-Care and Non Prescription Products</t>
  </si>
  <si>
    <t>PHAR 167</t>
  </si>
  <si>
    <t>CPD III</t>
  </si>
  <si>
    <t>IPPE III</t>
  </si>
  <si>
    <t>P3 IPPE (excluding CPD 175/176 portion)</t>
  </si>
  <si>
    <t>PHAR 149</t>
  </si>
  <si>
    <t>Immunizations</t>
  </si>
  <si>
    <t>PHAR 172</t>
  </si>
  <si>
    <t>Literature Evaluation Methods</t>
  </si>
  <si>
    <t>PHAR 155</t>
  </si>
  <si>
    <t>IPSA 2 (excluding IPPE portion)</t>
  </si>
  <si>
    <t>PHAR 173</t>
  </si>
  <si>
    <t>Applied Social and Administrative Pharmacy</t>
  </si>
  <si>
    <t>Other outcomes are addressed but not in all three sections of the course.</t>
  </si>
  <si>
    <t>PHAR 143</t>
  </si>
  <si>
    <t>Therapeutic Drug Monitoring</t>
  </si>
  <si>
    <t>PHAR 142</t>
  </si>
  <si>
    <t>Basic Pharmacokinetics</t>
  </si>
  <si>
    <t>PHAR 135</t>
  </si>
  <si>
    <t>Principles of Drug Action III</t>
  </si>
  <si>
    <t>PHAR 123</t>
  </si>
  <si>
    <t>CPD II</t>
  </si>
  <si>
    <t>Through co-curricular activities.</t>
  </si>
  <si>
    <t>PHAR 174</t>
  </si>
  <si>
    <t>Management in Pharmacy</t>
  </si>
  <si>
    <t>PHAR 162</t>
  </si>
  <si>
    <t>Pharmacy Law and Ethics</t>
  </si>
  <si>
    <t>In terms of my response to my 'Ethics' responses:
I teach for 2 weeks (4 lectures) on ethics --&gt; it is about 50% of Exam #1 --&gt; the exam also has an ethics essay --&gt; I grade the essay --&gt; and then students complete 6 non-graded ethics case studies with their groups and we discuss as a class throughout the semester.  So it meets all the rubric requirements for "Emphasized" except for "Students are provided multiple opportunities to show improvement or mastery of this concept" (since I do not grade the ethics case studies throughout the semester). 
I wasn't sure if my answers to this section align with the rubric, since I am interpreting the rubric as conservative as possible.</t>
  </si>
  <si>
    <t xml:space="preserve"> Course Number</t>
  </si>
  <si>
    <t>Course Name</t>
  </si>
  <si>
    <t>Professional Year</t>
  </si>
  <si>
    <t>1.1.a Learner (Learner) - Develop, integrate, and apply knowledge from the pharmaceutical sciences to evaluate the scientific literature, explain drug action, solve therapeutic problems, and advance population health and patient-centered care.</t>
  </si>
  <si>
    <t>1.1.b Learner (Learner) - Develop, integrate, and apply knowledge from the social/behavioral/administrative sciences to evaluate the scientific literature, explain drug action, solve therapeutic problems, and advance population health and patient-centered care.</t>
  </si>
  <si>
    <t>1.1.c Learner (Learner) - Develop, integrate, and apply knowledge from the clinical sciences to evaluate the scientific literature, explain drug action, solve therapeutic problems, and advance population health and patient-centered care.</t>
  </si>
  <si>
    <t>2.1. Patient-centered care (Caregiver) - Provide patient-centered care as the medication expert (collect and interpret evidence, prioritize, formulate assessments and recommendations, implement, monitor and adjust plans, and document activities).</t>
  </si>
  <si>
    <t>2.2.  Medication use systems management (Manager) - Manage patient healthcare needs using human, financial, technological, and physical resources to optimize the safety and efficacy of medication use systems.</t>
  </si>
  <si>
    <t>2.3. Health and wellness (Promoter) - Design prevention, intervention, and educational strategies for individuals and communities to manage chronic disease and improve health and wellness.</t>
  </si>
  <si>
    <t>2.4. Population-based care (Provider) - Describe how population-based care influences patient-centered care and influences the development of practice guidelines and evidence-based best practices.</t>
  </si>
  <si>
    <t>3.1. Problem Solving (Problem Solver) ‚Äì Identify problems; explore and prioritize potential strategies; and design, implement, and evaluate a viable solution.</t>
  </si>
  <si>
    <t>3.2. Educator (Educator) ‚Äì Educate all audiences by determining the most effective and enduring ways to impart information and assess understanding.</t>
  </si>
  <si>
    <t>3.3. Patient Advocacy (Advocate) - Assure that patients‚Äô best interests are represented.</t>
  </si>
  <si>
    <t>3.4. Interprofessional collaboration (Collaborator) ‚Äì Actively participate and engage as a healthcare team member by demonstrating mutual respect, understanding, and values to meet patient care needs.</t>
  </si>
  <si>
    <t>3.5. Cultural sensitivity (Includer) - Recognize social determinants of health to diminish disparities and inequities in access to quality care.</t>
  </si>
  <si>
    <t>3.6. Communication (Communicator) ‚Äì Effectively communicate verbally and nonverbally when interacting with an individual, group, or organization.</t>
  </si>
  <si>
    <t>4.1. Self-awareness (Self-aware) ‚Äì Examine and reflect on personal knowledge, skills, abilities, beliefs, biases, motivation, and emotions that could enhance or limit personal and professional growth.</t>
  </si>
  <si>
    <t>4.2. Leadership (Leader) - Demonstrate responsibility for creating and achieving shared goals, regardless of position.</t>
  </si>
  <si>
    <t>4.3. Innovation and Entrepreneurship (Innovator) - Engage in innovative activities by using creative thinking to envision better ways of accomplishing professional goals.</t>
  </si>
  <si>
    <t>4.4. Professionalism (Professional) - Exhibit behaviors and values that are consistent with the trust given to the profession by patients, other healthcare providers, and society.</t>
  </si>
  <si>
    <t xml:space="preserve"> </t>
  </si>
  <si>
    <t>Level 1</t>
  </si>
  <si>
    <t>Level 2</t>
  </si>
  <si>
    <t>Level 3</t>
  </si>
  <si>
    <t># of courses</t>
  </si>
  <si>
    <t>Total</t>
  </si>
  <si>
    <t xml:space="preserve"> BIOCHEMISTRY. - Structure, properties, biological functions, applicable kinetics, and metabolic fate of macromolecules essential to life (proteins, lipids, carbohydrates, and nucleic acids).</t>
  </si>
  <si>
    <t xml:space="preserve"> BIOCHEMISTRY. - Application of these concepts to identify endogenous targets for drug therapy and rational drug design strategies.</t>
  </si>
  <si>
    <t xml:space="preserve"> BIOSTATISTICS. - Appropriate use of commonly employed statistical tests,</t>
  </si>
  <si>
    <t xml:space="preserve"> BIOSTATISTICS. - management of data sets,</t>
  </si>
  <si>
    <t xml:space="preserve"> BIOSTATISTICS. - and the evaluation of the validity of conclusions generated based on the application of those tests to the data sets.</t>
  </si>
  <si>
    <t xml:space="preserve"> HUMAN ANATOMY. - Structure of major human body systems at the cellular level,</t>
  </si>
  <si>
    <t xml:space="preserve"> HUMAN ANATOMY. - the tissue level</t>
  </si>
  <si>
    <t xml:space="preserve"> HUMAN ANATOMY. - the organ level</t>
  </si>
  <si>
    <t xml:space="preserve"> HUMAN ANATOMY. - and system level.</t>
  </si>
  <si>
    <t xml:space="preserve"> HUMAN PHYSIOLOGY. - Homeostatic function and normal response reactions across the lifespan of non-diseased human cells, organs and systems.</t>
  </si>
  <si>
    <t xml:space="preserve"> IMMUNOLOGY. - Human immune system components,</t>
  </si>
  <si>
    <t xml:space="preserve"> IMMUNOLOGY. - innate and adaptive immune response to infection, injury and disease,</t>
  </si>
  <si>
    <t xml:space="preserve"> IMMUNOLOGY. - and augmentation of the human immune system to prevent disease.</t>
  </si>
  <si>
    <t xml:space="preserve"> MEDICAL MICROBIOLOGY. - Structure, function and properties of microorganisms (bacteria, viruses, parasites and fungi) responsible for human.</t>
  </si>
  <si>
    <t xml:space="preserve"> PATHOLOGY. - Basic principles, mechanisms, functional changes, and metabolic sequallae of human disease impacting cells,</t>
  </si>
  <si>
    <t xml:space="preserve"> PATHOLOGY. - impacting organs,</t>
  </si>
  <si>
    <t xml:space="preserve"> PATHOLOGY. - and impacting systems.</t>
  </si>
  <si>
    <t xml:space="preserve"> CLINICAL CHEMISTRY. - Application of clinical laboratory data to disease state management, including screening, diagnosis, progression, and treatment evaluation.</t>
  </si>
  <si>
    <t xml:space="preserve"> EXTEMPORANEOUS COMPOUNDING. - Preparation of sterile and non-sterile prescriptions which are pharmaceutically accurate regarding drug product and dose, free from contamination, and appropriately formulated for safe and effective patient use.</t>
  </si>
  <si>
    <t xml:space="preserve"> EXTEMPORANEOUS COMPOUNDING. - Analysis of the principles and quality standards upon which these compounding requirements are based.</t>
  </si>
  <si>
    <t xml:space="preserve"> MEDICINAL CHEMISTRY. - Chemical basis of drug action and behavior in vivo and in vitro, with an emphasis on pharmacophore</t>
  </si>
  <si>
    <t xml:space="preserve"> MEDICINAL CHEMISTRY. - and the application of physicochemical properties,</t>
  </si>
  <si>
    <t xml:space="preserve"> MEDICINAL CHEMISTRY. - structure-activity relationships,</t>
  </si>
  <si>
    <t xml:space="preserve"> MEDICINAL CHEMISTRY. - intermolecular drug-receptor interactions</t>
  </si>
  <si>
    <t xml:space="preserve"> MEDICINAL CHEMISTRY. - and metabolism, to therapeutic decision-making.</t>
  </si>
  <si>
    <t xml:space="preserve"> PHARMACEUTICAL CALCULATIONS. - Mastery of mathematical skills required to accurately prepare prescriptions (including extemporaneously compounded dosage forms) that are therapeutically sound and safe for patient use.</t>
  </si>
  <si>
    <t xml:space="preserve"> PHARMACEUTICAL CALCULATIONS. - Calculation of patient-specific nutritional and drug dosing/delivery requirements.</t>
  </si>
  <si>
    <t xml:space="preserve"> PHARMACEUTICS/BIOPHARMACEUTICS. - Physiochemical properties of drugs, excipients, and dosage forms important to the rational design and manufacture of sterile and non-sterile products.</t>
  </si>
  <si>
    <t xml:space="preserve"> PHARMACEUTICS/BIOPHARMACEUTICS. - Application of physical chemistry and dosage form science to drug stability, delivery, release, disposition, pharmacokinetics, therapeutic effectiveness, and the development of quality standards for drug products.</t>
  </si>
  <si>
    <t xml:space="preserve"> PHARMACOGENOMICS/GENETICS. - Genetic basis for disease and individual differences in metabolizing enzymes, transporters, and other biochemicals impacting drug disposition and action that underpins the practice of personalized medicine.</t>
  </si>
  <si>
    <t xml:space="preserve"> PHARMACOKINETICS. - Mathematical determination of the rate of drug movement from one therapeutic or physiologic compartment to another.</t>
  </si>
  <si>
    <t xml:space="preserve"> PHARMACOKINETICS. - Application of physiologic and kinetic principles and parameters to therapeutically important issues such as drug delivery, disposition, therapeutic effectiveness, and beneficial or adverse interactions in general populations</t>
  </si>
  <si>
    <t xml:space="preserve"> PHARMACOKINETICS. - and in specific populations.</t>
  </si>
  <si>
    <t xml:space="preserve"> PHARMACOLOGY. - Pharmacodynamics, mechanisms of therapeutic and adverse drug actions and interactions,</t>
  </si>
  <si>
    <t xml:space="preserve"> PHARMACOLOGY. - lifespan-dependent variations in physiology or biochemistry that impact drug action and effectiveness,</t>
  </si>
  <si>
    <t xml:space="preserve"> PHARMACOLOGY. - and application of these principles to therapeutic decision-making.</t>
  </si>
  <si>
    <t xml:space="preserve"> TOXICOLOGY. - Pharmacodynamics, mechanisms, prevention, and treatment of the toxic effects of drugs and poisons,</t>
  </si>
  <si>
    <t xml:space="preserve"> TOXICOLOGY. - including poisons associated with bioterrorism.</t>
  </si>
  <si>
    <t xml:space="preserve"> CULTURAL AWARENESS. - Exploration of the potential impact of cultural values, beliefs, and practices on patient care outcomes.</t>
  </si>
  <si>
    <t xml:space="preserve"> ETHICS. - Exploration of approaches for resolving ethical dilemmas in patient care, with an emphasis on moral responsibility and the ability to critically evaluate viable options against the needs of patients and other key stakeholders.</t>
  </si>
  <si>
    <t xml:space="preserve"> HEALTHCARE SYSTEMS. - Examination of U.S. health systems and contemporary reimbursement models in which patient-centered and/or population-based care is provided and paid for, and</t>
  </si>
  <si>
    <t xml:space="preserve"> HEALTHCARE SYSTEMS. - how social, political, economic, organizational and cultural factors influence providers‚Äô ability to ensure patient safety and deliver coordinated interprofessional care services.</t>
  </si>
  <si>
    <t xml:space="preserve"> HISTORY OF PHARMACY. - Exploration of the evolution of pharmacy as a distinct profession,</t>
  </si>
  <si>
    <t xml:space="preserve"> HISTORY OF PHARMACY. - the transition from a focus on the drug to a focus on the patient and the drug (including pharmacist-provided patient care),</t>
  </si>
  <si>
    <t xml:space="preserve"> HISTORY OF PHARMACY. - and major milestones and contributors in the evolution of pharmacy.</t>
  </si>
  <si>
    <t xml:space="preserve"> PHARMACOECONOMICS. - Application of economic principles and theories to the provision of cost-effective pharmacy products and services that optimize patient-care outcomes, particularly in situations where healthcare resources are limited.</t>
  </si>
  <si>
    <t xml:space="preserve"> PHARMACOEPIDEMIOLOGY. - Cause and effect patterns of health and disease in large populations that advance safe and effective drug use and positive care outcomes within those populations.</t>
  </si>
  <si>
    <t xml:space="preserve"> PHARMACY LAW AND REGULATORY AFFAIRS. - Federal and appropriate state-specific statutes, regulations, policies, executive orders, and court decisions that regulate the practice of pharmacy,</t>
  </si>
  <si>
    <t xml:space="preserve"> PHARMACY LAW AND REGULATORY AFFAIRS. - including the mitigation of prescription drug abuse and diversion.</t>
  </si>
  <si>
    <t xml:space="preserve"> PRACTICE MANAGEMENT. - Application of sound management principles (including operations, information, resource, fiscal, and personnel) and quality metrics to advance quality patient care and service delivery within and between various practice settings.</t>
  </si>
  <si>
    <t xml:space="preserve"> PROFESSIONAL COMMUNICATION. - Analysis and practice of verbal, non-verbal and written communication strategies that promote effective interpersonal dialog and understanding to advance specific patient care, education, advocacy, and/or interprofessional collaboration goals.</t>
  </si>
  <si>
    <t xml:space="preserve"> PROFESSIONAL COMMUNICATION. - Exploration of technology-based communication tools and their impact on healthcare deliver, healthcare information, and patient empowerment.</t>
  </si>
  <si>
    <t xml:space="preserve"> PROFESSIONAL DEVELOPMENT/SOCIAL AND BEHAVIORAL ASPECTS OF PRACTICE. - Development of professional self-awareness, capabilities, responsibilities, and leadership.</t>
  </si>
  <si>
    <t xml:space="preserve"> PROFESSIONAL DEVELOPMENT/SOCIAL AND BEHAVIORAL ASPECTS OF PRACTICE. - Analysis of contemporary practice roles and innovative opportunities, and inculcation of professional attitudes, behaviors and dispositions.</t>
  </si>
  <si>
    <t xml:space="preserve"> RESEARCH DESIGN. - Evaluation of research methods and protocol design required to conduct valid and reliable studies to test hypotheses or answer research questions,</t>
  </si>
  <si>
    <t xml:space="preserve"> RESEARCH DESIGN. - and to appropriately evaluate the validity and reliability of the conclusions of published research studies.</t>
  </si>
  <si>
    <t xml:space="preserve"> CLINICAL PHARMACOKINETICS. - Application of basic pharmacokinetic principles and mathematical models to calculate safe and effective doses of drugs for individual patients,</t>
  </si>
  <si>
    <t xml:space="preserve"> CLINICAL PHARMACOKINETICS. - and adjust therapy as appropriate through the monitoring of drug concentration in biological fluids.</t>
  </si>
  <si>
    <t xml:space="preserve"> HEALTH INFORMATICS. - Effective and secure design and use of electronic and other technology-based systems, including electronic health records,  to capture, store, retrieve,  and analyze data for use in patient care,</t>
  </si>
  <si>
    <t xml:space="preserve"> HEALTH INFORMATICS. - and confidentially/legally share health information in accordance with federal policies.</t>
  </si>
  <si>
    <t xml:space="preserve"> HEALTH INFORMATION RETRIEVAL AND EVALUATION. - Critical analysis and application of relevant health sciences literature and other information resources to answer specific patient care and/or drug-related questions and provide evidence-based therapeutic recommendations to healthcare providers or, when appropriate, the public.</t>
  </si>
  <si>
    <t xml:space="preserve"> MEDICATION DISPENSING, DISTRIBUTION, AND ADMINISTRATION. - Preparation, dispensing, and administration of prescriptions,</t>
  </si>
  <si>
    <t xml:space="preserve"> MEDICATION DISPENSING, DISTRIBUTION, AND ADMINISTRATION. - identification and prevention of medication errors and interactions,</t>
  </si>
  <si>
    <t xml:space="preserve"> MEDICATION DISPENSING, DISTRIBUTION, AND ADMINISTRATION. - maintaining and using patient profile systems and prescription processing technology and/or equipment,</t>
  </si>
  <si>
    <t xml:space="preserve"> MEDICATION DISPENSING, DISTRIBUTION, AND ADMINISTRATION. - and ensuring patient safety.</t>
  </si>
  <si>
    <t xml:space="preserve"> MEDICATION DISPENSING, DISTRIBUTION, AND ADMINISTRATION. - Educating about appropriate medication use and administration.</t>
  </si>
  <si>
    <t xml:space="preserve"> NATURAL PRODUCTS AND ALTERNATIVE AND COMPLEMENTARY THERAPIES. - Evidence-based evaluation of the therapeutic value, safety, and regulation of pharmacologically active natural products and dietary supplements.</t>
  </si>
  <si>
    <t xml:space="preserve"> NATURAL PRODUCTS AND ALTERNATIVE AND COMPLEMENTARY THERAPIES. - Cultural practices commonly selected by practitioners and/or patients for use in the promotion of health and wellness, and their potential impact on pharmacotherapy.</t>
  </si>
  <si>
    <t xml:space="preserve"> PATIENT ASSESSMENT. - Evaluation of patient function and dysfunction through the performance of tests and assessments leading to objective (e.g. physical assessment, health screening, and lab data interpretation) and subjective (patient interview) data important to the provision of care.</t>
  </si>
  <si>
    <t xml:space="preserve"> PATIENT SAFETY. - Analysis of the systems- and human-associated causes of medication errors,</t>
  </si>
  <si>
    <t xml:space="preserve"> PATIENT SAFETY. - exploration of strategies designed to reduce/eliminate them,</t>
  </si>
  <si>
    <t xml:space="preserve"> PATIENT SAFETY. - and evaluation of available and evolving error-reporting mechanisms.</t>
  </si>
  <si>
    <t xml:space="preserve"> PHARMACOTHERAPY. - Evidence-based clinical decision making, therapeutic treatment planning and medication therapy management strategy development for patients with specific diseases and conditions that complicate care and/or put patients at high risk for adverse events.</t>
  </si>
  <si>
    <t xml:space="preserve"> PHARMACOTHERAPY. - Emphasis on patient safety, clinical efficacy, pharmacogenomics and pharmacoeconomic considerations, and treatment of patients across the lifespan.</t>
  </si>
  <si>
    <t xml:space="preserve"> PUBLIC HEALTH. - Exploration of population health management strategies, national and community-based programs and implementation of activities that advance public health and wellness,</t>
  </si>
  <si>
    <t xml:space="preserve"> PUBLIC HEALTH. - as well as provide an avenue through which students become certified in immunization delivery and other public health-focused skills.</t>
  </si>
  <si>
    <t xml:space="preserve"> SELF-CARE PHARMACOTHERAPY. - Therapeutic needs assessment, including the need for triage to other health professionals, drug product recommendation/selection, and counseling of patients on non-prescription drug products,</t>
  </si>
  <si>
    <t xml:space="preserve"> SELF-CARE PHARMACOTHERAPY. - non-pharmacologic treatments,</t>
  </si>
  <si>
    <t xml:space="preserve"> SELF-CARE PHARMACOTHERAPY. - and health/wellness strategies.</t>
  </si>
  <si>
    <t>01a</t>
  </si>
  <si>
    <t>01c</t>
  </si>
  <si>
    <t>01b</t>
  </si>
  <si>
    <t>01d</t>
  </si>
  <si>
    <t>02a</t>
  </si>
  <si>
    <t>02b</t>
  </si>
  <si>
    <t>02c</t>
  </si>
  <si>
    <t>02d</t>
  </si>
  <si>
    <t>02e</t>
  </si>
  <si>
    <t>02f</t>
  </si>
  <si>
    <t>03a</t>
  </si>
  <si>
    <t>03c</t>
  </si>
  <si>
    <t>03e</t>
  </si>
  <si>
    <t>03g</t>
  </si>
  <si>
    <t>03b</t>
  </si>
  <si>
    <t>03d</t>
  </si>
  <si>
    <t>03f</t>
  </si>
  <si>
    <t>03h</t>
  </si>
  <si>
    <t>04a</t>
  </si>
  <si>
    <t>04b</t>
  </si>
  <si>
    <t>05a</t>
  </si>
  <si>
    <t>05b</t>
  </si>
  <si>
    <t>05c</t>
  </si>
  <si>
    <t>05d</t>
  </si>
  <si>
    <t>05e</t>
  </si>
  <si>
    <t>05f</t>
  </si>
  <si>
    <t>06a</t>
  </si>
  <si>
    <t>06b</t>
  </si>
  <si>
    <t>07a</t>
  </si>
  <si>
    <t>07b</t>
  </si>
  <si>
    <t>07c</t>
  </si>
  <si>
    <t>07d</t>
  </si>
  <si>
    <t>07e</t>
  </si>
  <si>
    <t>07f</t>
  </si>
  <si>
    <t>08a</t>
  </si>
  <si>
    <t>08b</t>
  </si>
  <si>
    <t>09a</t>
  </si>
  <si>
    <t>09b</t>
  </si>
  <si>
    <t>09c</t>
  </si>
  <si>
    <t>09d</t>
  </si>
  <si>
    <t>10a</t>
  </si>
  <si>
    <t>10b</t>
  </si>
  <si>
    <t>10c</t>
  </si>
  <si>
    <t>10d</t>
  </si>
  <si>
    <t>10e</t>
  </si>
  <si>
    <t>10f</t>
  </si>
  <si>
    <t>10g</t>
  </si>
  <si>
    <t>10h</t>
  </si>
  <si>
    <t>10i</t>
  </si>
  <si>
    <t>10j</t>
  </si>
  <si>
    <t>11a</t>
  </si>
  <si>
    <t>11b</t>
  </si>
  <si>
    <t>11c</t>
  </si>
  <si>
    <t>11d</t>
  </si>
  <si>
    <t>12a</t>
  </si>
  <si>
    <t>12b</t>
  </si>
  <si>
    <t>12c</t>
  </si>
  <si>
    <t>12d</t>
  </si>
  <si>
    <t>13a</t>
  </si>
  <si>
    <t>13b</t>
  </si>
  <si>
    <t>14a</t>
  </si>
  <si>
    <t>14b</t>
  </si>
  <si>
    <t>14c</t>
  </si>
  <si>
    <t>14d</t>
  </si>
  <si>
    <t>14e</t>
  </si>
  <si>
    <t>14f</t>
  </si>
  <si>
    <t>15a</t>
  </si>
  <si>
    <t>15c</t>
  </si>
  <si>
    <t>15e</t>
  </si>
  <si>
    <t>15b</t>
  </si>
  <si>
    <t>15d</t>
  </si>
  <si>
    <t>15f</t>
  </si>
  <si>
    <t>16a</t>
  </si>
  <si>
    <t>16b</t>
  </si>
  <si>
    <t>16c</t>
  </si>
  <si>
    <t>16d</t>
  </si>
  <si>
    <t>17a</t>
  </si>
  <si>
    <t>17b</t>
  </si>
  <si>
    <t>18a</t>
  </si>
  <si>
    <t>18b</t>
  </si>
  <si>
    <t>19a</t>
  </si>
  <si>
    <t>19b</t>
  </si>
  <si>
    <t>19c</t>
  </si>
  <si>
    <t>19d</t>
  </si>
  <si>
    <t>20a</t>
  </si>
  <si>
    <t>20b</t>
  </si>
  <si>
    <t>20c</t>
  </si>
  <si>
    <t>20d</t>
  </si>
  <si>
    <t>20e</t>
  </si>
  <si>
    <t>20f</t>
  </si>
  <si>
    <t>21a</t>
  </si>
  <si>
    <t>21b</t>
  </si>
  <si>
    <t>22a</t>
  </si>
  <si>
    <t>22b</t>
  </si>
  <si>
    <t>23a</t>
  </si>
  <si>
    <t>23b</t>
  </si>
  <si>
    <t>23c</t>
  </si>
  <si>
    <t>23d</t>
  </si>
  <si>
    <t>24a</t>
  </si>
  <si>
    <t>24b</t>
  </si>
  <si>
    <t>25a</t>
  </si>
  <si>
    <t>25c</t>
  </si>
  <si>
    <t>25b</t>
  </si>
  <si>
    <t>25d</t>
  </si>
  <si>
    <t>26a</t>
  </si>
  <si>
    <t>26c</t>
  </si>
  <si>
    <t>26b</t>
  </si>
  <si>
    <t>26d</t>
  </si>
  <si>
    <t>27a</t>
  </si>
  <si>
    <t>27c</t>
  </si>
  <si>
    <t>27b</t>
  </si>
  <si>
    <t>27d</t>
  </si>
  <si>
    <t>28a</t>
  </si>
  <si>
    <t>28c</t>
  </si>
  <si>
    <t>28b</t>
  </si>
  <si>
    <t>28d</t>
  </si>
  <si>
    <t>29a</t>
  </si>
  <si>
    <t>29c</t>
  </si>
  <si>
    <t>29b</t>
  </si>
  <si>
    <t>29d</t>
  </si>
  <si>
    <t>30a</t>
  </si>
  <si>
    <t>30b</t>
  </si>
  <si>
    <t>31a</t>
  </si>
  <si>
    <t>31b</t>
  </si>
  <si>
    <t>31c</t>
  </si>
  <si>
    <t>31d</t>
  </si>
  <si>
    <t>31e</t>
  </si>
  <si>
    <t>31f</t>
  </si>
  <si>
    <t>31g</t>
  </si>
  <si>
    <t>31h</t>
  </si>
  <si>
    <t>31i</t>
  </si>
  <si>
    <t>31j</t>
  </si>
  <si>
    <t>32a</t>
  </si>
  <si>
    <t>32b</t>
  </si>
  <si>
    <t>32c</t>
  </si>
  <si>
    <t>32d</t>
  </si>
  <si>
    <t>33a</t>
  </si>
  <si>
    <t>33b</t>
  </si>
  <si>
    <t>34a</t>
  </si>
  <si>
    <t>34b</t>
  </si>
  <si>
    <t>34c</t>
  </si>
  <si>
    <t>34d</t>
  </si>
  <si>
    <t>34e</t>
  </si>
  <si>
    <t>34f</t>
  </si>
  <si>
    <t>35a</t>
  </si>
  <si>
    <t>35b</t>
  </si>
  <si>
    <t>35c</t>
  </si>
  <si>
    <t>35d</t>
  </si>
  <si>
    <t>36a</t>
  </si>
  <si>
    <t>36b</t>
  </si>
  <si>
    <t>36c</t>
  </si>
  <si>
    <t>36d</t>
  </si>
  <si>
    <t>37a</t>
  </si>
  <si>
    <t>37b</t>
  </si>
  <si>
    <t>37c</t>
  </si>
  <si>
    <t>37d</t>
  </si>
  <si>
    <t>37e</t>
  </si>
  <si>
    <t>37f</t>
  </si>
  <si>
    <t>Critically analyzes scientific literature related to both drugs and diseases.</t>
  </si>
  <si>
    <t>Collects and interprets patient information to formulate an evidence-based, patient-centered care plan.</t>
  </si>
  <si>
    <t>Interviews patients in an organized manner utilizing a patient-centered approach.</t>
  </si>
  <si>
    <t>Implements and documents patient-centered care plan.</t>
  </si>
  <si>
    <t>Accounts for patients‚Äô health beliefs when creating patient care plans.</t>
  </si>
  <si>
    <t>Monitors patient outcomes and adjusts care plan as needed.</t>
  </si>
  <si>
    <t>Promotes health and wellness through prevention, intervention, and/or educational strategies to improve patient outcomes.</t>
  </si>
  <si>
    <t xml:space="preserve"> Demonstrates appropriate application of evidence-based protocols and guidelines when providing patient care.</t>
  </si>
  <si>
    <t>Identifies and prioritizes actual and potential problems as they relate to this experiential site (e.g., patient care issues that arise in a clinical experience, challenges involved with conducting research, management issues).</t>
  </si>
  <si>
    <t>Defines goals applicable to this experiential site and identifies multiple strategies to achieve these goals.</t>
  </si>
  <si>
    <t>Recommends the most viable plan to achieve goals applicable to this experiential site and reflects on its outcome(s).</t>
  </si>
  <si>
    <t>Demonstrates initiative and creativity to identify and respond to opportunities and challenges.</t>
  </si>
  <si>
    <t>Analyzes patient population needs (e.g. cost, care, access, satisfaction) to guide patient-centered care services.</t>
  </si>
  <si>
    <t>Applies established processes, standards, and best practices related to safe medication use and distribution systems.</t>
  </si>
  <si>
    <t>Utilizes continuous quality improvement techniques to optimize the medication use process.</t>
  </si>
  <si>
    <t>Demonstrates the role of a pharmacist in managing human, financial, technological and/or physical resources.</t>
  </si>
  <si>
    <t>Advocates for patients‚Äô best interest.</t>
  </si>
  <si>
    <t>Utilizes effective techniques to provide education to others and assesses comprehension of audience.</t>
  </si>
  <si>
    <t>Provides education which contains the most current information relevant for the intended audience.</t>
  </si>
  <si>
    <t>Actively participates and engages as an interprofessional team member.</t>
  </si>
  <si>
    <t xml:space="preserve"> Communicates in a manner that values team-based decision making and respects contributions from other areas of expertise.</t>
  </si>
  <si>
    <t>Demonstrates an attitude that is respectful of social determinants of health (e.g. culture, religion, health literacy, literacy, disabilities, and cognitive impairment.)</t>
  </si>
  <si>
    <t>Communicates with confidence, clarity, respect and empathy to establish rapport and build trusting relationships.</t>
  </si>
  <si>
    <t>Demonstrates effective written communication skills (e.g., drug information, patient care documentation, and provider or patient education materials).</t>
  </si>
  <si>
    <t>Approaches activities with a desire to learn.</t>
  </si>
  <si>
    <t>Recognizes his/her strengths and areas for growth and initiates strategies to enhance professional and personal development.</t>
  </si>
  <si>
    <t>Instills trust through professional presence (e.g. punctuality, reliability, attire, appropriate workplace behaviors).</t>
  </si>
  <si>
    <t>Adheres to legal and ethical standards of the profession.</t>
  </si>
  <si>
    <t>Maintains confidentiality of protected information.</t>
  </si>
  <si>
    <t>Year</t>
  </si>
  <si>
    <t xml:space="preserve"> Course #</t>
  </si>
  <si>
    <t xml:space="preserve">  </t>
  </si>
  <si>
    <t>Applies knowledge in foundational sciences (e.g. chemistry, anatomy, physiology, pharmacology, pharmaceutics, pharmacodynamics, pharmacokinetics) to solve healthcare problems.</t>
  </si>
  <si>
    <t>Number of outcomes met by course:</t>
  </si>
  <si>
    <t>38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</si>
</sst>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b/>
      <sz val="12"/>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3">
    <xf numFmtId="0" fontId="0" fillId="0" borderId="0" xfId="0"/>
    <xf numFmtId="0" fontId="0" fillId="0" borderId="0" xfId="0" applyAlignment="1">
      <alignment wrapText="1"/>
    </xf>
    <xf numFmtId="0" fontId="0" fillId="33" borderId="0" xfId="0" applyFill="1"/>
    <xf numFmtId="0" fontId="0" fillId="33" borderId="10" xfId="0" applyFill="1" applyBorder="1"/>
    <xf numFmtId="0" fontId="0" fillId="0" borderId="0" xfId="0" applyAlignment="1"/>
    <xf numFmtId="0" fontId="0" fillId="0" borderId="0" xfId="0" applyAlignment="1">
      <alignment vertical="center" wrapText="1"/>
    </xf>
    <xf numFmtId="0" fontId="0" fillId="0" borderId="0" xfId="0" applyAlignment="1">
      <alignment vertical="center"/>
    </xf>
    <xf numFmtId="0" fontId="0" fillId="33" borderId="10" xfId="0" applyFill="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6" fillId="0" borderId="10" xfId="0" applyFont="1" applyBorder="1" applyAlignment="1">
      <alignment horizontal="center" vertical="center" wrapText="1"/>
    </xf>
    <xf numFmtId="0" fontId="16" fillId="0" borderId="0" xfId="0" applyFont="1" applyAlignment="1">
      <alignment horizontal="center" vertical="center"/>
    </xf>
    <xf numFmtId="0" fontId="1" fillId="4" borderId="10" xfId="8" applyFont="1" applyBorder="1" applyAlignment="1">
      <alignment horizontal="center" vertical="center" wrapText="1"/>
    </xf>
    <xf numFmtId="0" fontId="1" fillId="34" borderId="10" xfId="8" applyFont="1" applyFill="1" applyBorder="1" applyAlignment="1">
      <alignment horizontal="center" vertical="center" wrapText="1"/>
    </xf>
    <xf numFmtId="0" fontId="1" fillId="36" borderId="10" xfId="8" applyFont="1" applyFill="1" applyBorder="1" applyAlignment="1">
      <alignment horizontal="center" vertical="center" wrapText="1"/>
    </xf>
    <xf numFmtId="0" fontId="0" fillId="33" borderId="12" xfId="0" applyFill="1" applyBorder="1" applyAlignment="1">
      <alignment horizontal="center"/>
    </xf>
    <xf numFmtId="0" fontId="0" fillId="0" borderId="13" xfId="0" applyBorder="1" applyAlignment="1">
      <alignment horizontal="center" vertical="center" wrapText="1"/>
    </xf>
    <xf numFmtId="0" fontId="0" fillId="34" borderId="14" xfId="0" applyFill="1" applyBorder="1" applyAlignment="1">
      <alignment horizontal="center" vertical="center" wrapText="1"/>
    </xf>
    <xf numFmtId="0" fontId="0" fillId="35" borderId="14" xfId="0" applyFill="1" applyBorder="1" applyAlignment="1">
      <alignment horizontal="center" vertical="center" wrapText="1"/>
    </xf>
    <xf numFmtId="0" fontId="0" fillId="0" borderId="14" xfId="0"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36" borderId="0" xfId="0" applyFill="1" applyBorder="1" applyAlignment="1">
      <alignment horizontal="center" vertical="center" wrapText="1"/>
    </xf>
    <xf numFmtId="0" fontId="0" fillId="35" borderId="0" xfId="0" applyFill="1" applyBorder="1" applyAlignment="1">
      <alignment horizontal="center" vertical="center" wrapText="1"/>
    </xf>
    <xf numFmtId="0" fontId="0" fillId="34" borderId="0" xfId="0" applyFill="1" applyBorder="1" applyAlignment="1">
      <alignment horizontal="center" vertical="center" wrapText="1"/>
    </xf>
    <xf numFmtId="0" fontId="0" fillId="36" borderId="16" xfId="0"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6" borderId="11" xfId="0"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35" borderId="16"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7" borderId="10" xfId="0" applyFill="1" applyBorder="1" applyAlignment="1">
      <alignment horizontal="center"/>
    </xf>
    <xf numFmtId="0" fontId="0" fillId="38" borderId="10" xfId="0" applyFill="1" applyBorder="1" applyAlignment="1">
      <alignment horizontal="center"/>
    </xf>
    <xf numFmtId="0" fontId="0" fillId="39" borderId="10" xfId="0" applyFill="1" applyBorder="1" applyAlignment="1">
      <alignment horizontal="center"/>
    </xf>
    <xf numFmtId="0" fontId="0" fillId="33" borderId="0" xfId="0" applyFill="1" applyAlignment="1">
      <alignment horizontal="center"/>
    </xf>
    <xf numFmtId="0" fontId="0" fillId="0" borderId="0" xfId="0" applyAlignment="1">
      <alignment horizontal="center" wrapText="1"/>
    </xf>
    <xf numFmtId="0" fontId="18" fillId="0" borderId="0" xfId="0" applyFont="1" applyAlignment="1">
      <alignment wrapText="1"/>
    </xf>
    <xf numFmtId="0" fontId="0" fillId="33" borderId="0" xfId="0" applyFill="1" applyAlignment="1"/>
    <xf numFmtId="0" fontId="0" fillId="37" borderId="0" xfId="0" applyFill="1" applyAlignment="1">
      <alignment wrapText="1"/>
    </xf>
    <xf numFmtId="0" fontId="0" fillId="40" borderId="14" xfId="0" applyFill="1" applyBorder="1" applyAlignment="1">
      <alignment horizontal="center" vertical="center" wrapText="1"/>
    </xf>
    <xf numFmtId="0" fontId="0" fillId="40" borderId="0" xfId="0" applyFill="1" applyBorder="1" applyAlignment="1">
      <alignment horizontal="center" vertical="center" wrapText="1"/>
    </xf>
    <xf numFmtId="0" fontId="0" fillId="40" borderId="11" xfId="0" applyFill="1" applyBorder="1" applyAlignment="1">
      <alignment horizontal="center" vertical="center" wrapText="1"/>
    </xf>
    <xf numFmtId="0" fontId="0" fillId="34" borderId="15" xfId="0" applyFill="1" applyBorder="1" applyAlignment="1">
      <alignment horizontal="center" vertical="center" wrapText="1"/>
    </xf>
    <xf numFmtId="0" fontId="0" fillId="40" borderId="16" xfId="0" applyFill="1" applyBorder="1" applyAlignment="1">
      <alignment horizontal="center" vertical="center" wrapText="1"/>
    </xf>
    <xf numFmtId="0" fontId="0" fillId="40" borderId="20" xfId="0" applyFill="1" applyBorder="1" applyAlignment="1">
      <alignment horizontal="center" vertical="center" wrapText="1"/>
    </xf>
    <xf numFmtId="0" fontId="0" fillId="0" borderId="21" xfId="0" applyBorder="1" applyAlignment="1">
      <alignment horizontal="center" vertical="center" wrapText="1"/>
    </xf>
    <xf numFmtId="0" fontId="0" fillId="40" borderId="21" xfId="0" applyFill="1" applyBorder="1" applyAlignment="1">
      <alignment horizontal="center" vertical="center" wrapText="1"/>
    </xf>
    <xf numFmtId="0" fontId="0" fillId="34" borderId="21" xfId="0" applyFill="1" applyBorder="1" applyAlignment="1">
      <alignment horizontal="center" vertical="center" wrapText="1"/>
    </xf>
    <xf numFmtId="0" fontId="1" fillId="34" borderId="23" xfId="8" applyFont="1" applyFill="1" applyBorder="1" applyAlignment="1">
      <alignment horizontal="center" vertical="center" wrapText="1"/>
    </xf>
    <xf numFmtId="0" fontId="1" fillId="36" borderId="23" xfId="8" applyFont="1" applyFill="1" applyBorder="1" applyAlignment="1">
      <alignment horizontal="center" vertical="center" wrapText="1"/>
    </xf>
    <xf numFmtId="0" fontId="0" fillId="0" borderId="22" xfId="0" applyBorder="1" applyAlignment="1">
      <alignment wrapText="1"/>
    </xf>
    <xf numFmtId="0" fontId="0" fillId="37" borderId="22" xfId="0" applyFill="1" applyBorder="1" applyAlignment="1">
      <alignment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0" fontId="0" fillId="0" borderId="22" xfId="0" applyBorder="1"/>
    <xf numFmtId="0" fontId="0" fillId="34" borderId="22" xfId="0" applyFill="1" applyBorder="1" applyAlignment="1">
      <alignment horizontal="center" vertical="center" wrapText="1"/>
    </xf>
    <xf numFmtId="0" fontId="18" fillId="0" borderId="22" xfId="0" applyFont="1" applyBorder="1" applyAlignment="1">
      <alignment wrapText="1"/>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1" xfId="0" applyFill="1" applyBorder="1" applyAlignment="1">
      <alignment horizontal="center"/>
    </xf>
    <xf numFmtId="0" fontId="0" fillId="33" borderId="0" xfId="0" applyFill="1" applyBorder="1" applyAlignment="1">
      <alignment horizontal="center"/>
    </xf>
    <xf numFmtId="0" fontId="0" fillId="33" borderId="1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1" fillId="4" borderId="27" xfId="8" applyFont="1" applyBorder="1" applyAlignment="1">
      <alignment horizontal="center" vertical="center" wrapText="1"/>
    </xf>
    <xf numFmtId="0" fontId="16" fillId="0" borderId="28" xfId="0" applyFont="1" applyBorder="1" applyAlignment="1">
      <alignment horizontal="center" vertical="center" wrapText="1"/>
    </xf>
    <xf numFmtId="0" fontId="0" fillId="0" borderId="24" xfId="0" applyBorder="1"/>
    <xf numFmtId="0" fontId="0" fillId="0" borderId="25" xfId="0" applyBorder="1"/>
    <xf numFmtId="0" fontId="1" fillId="4" borderId="29" xfId="8" applyFont="1" applyBorder="1" applyAlignment="1">
      <alignment horizontal="center" vertical="center" wrapText="1"/>
    </xf>
    <xf numFmtId="0" fontId="16" fillId="0" borderId="30" xfId="0" applyFont="1" applyBorder="1" applyAlignment="1">
      <alignment horizontal="center" vertical="center" wrapText="1"/>
    </xf>
    <xf numFmtId="0" fontId="0" fillId="0" borderId="17" xfId="0" applyBorder="1"/>
    <xf numFmtId="0" fontId="0" fillId="0" borderId="18" xfId="0" applyBorder="1"/>
    <xf numFmtId="0" fontId="0" fillId="0" borderId="19" xfId="0" applyBorder="1"/>
    <xf numFmtId="0" fontId="0" fillId="38" borderId="0" xfId="0" applyFill="1" applyAlignment="1">
      <alignment horizontal="center"/>
    </xf>
    <xf numFmtId="0" fontId="0" fillId="38" borderId="0" xfId="0" applyFill="1" applyAlignment="1">
      <alignment horizontal="center" wrapText="1"/>
    </xf>
    <xf numFmtId="0" fontId="0" fillId="0" borderId="0" xfId="0" applyAlignment="1">
      <alignment horizontal="center" vertical="top" wrapText="1"/>
    </xf>
    <xf numFmtId="0" fontId="0" fillId="38" borderId="0" xfId="0" applyFill="1" applyAlignment="1">
      <alignment horizontal="left" wrapText="1"/>
    </xf>
    <xf numFmtId="0" fontId="0" fillId="38" borderId="0" xfId="0" applyFill="1" applyAlignment="1">
      <alignment horizontal="left"/>
    </xf>
    <xf numFmtId="0" fontId="0" fillId="0" borderId="0" xfId="0" applyAlignment="1">
      <alignment horizontal="left" vertical="top" wrapText="1"/>
    </xf>
    <xf numFmtId="0" fontId="0" fillId="0" borderId="0" xfId="0" applyAlignment="1">
      <alignment horizontal="left"/>
    </xf>
    <xf numFmtId="0" fontId="0" fillId="38" borderId="27" xfId="0" applyFill="1" applyBorder="1" applyAlignment="1">
      <alignment horizontal="center"/>
    </xf>
    <xf numFmtId="0" fontId="0" fillId="38" borderId="28" xfId="0" applyFill="1" applyBorder="1" applyAlignment="1">
      <alignment horizontal="center"/>
    </xf>
    <xf numFmtId="0" fontId="16" fillId="0" borderId="0" xfId="0" applyFont="1" applyAlignment="1">
      <alignment horizontal="center"/>
    </xf>
    <xf numFmtId="0" fontId="0" fillId="0" borderId="13" xfId="0" applyBorder="1" applyAlignment="1">
      <alignment horizontal="center" vertical="top" wrapText="1"/>
    </xf>
    <xf numFmtId="0" fontId="0" fillId="35" borderId="14" xfId="0" applyFill="1" applyBorder="1" applyAlignment="1">
      <alignment horizontal="center" vertical="top" wrapText="1"/>
    </xf>
    <xf numFmtId="0" fontId="0" fillId="40" borderId="14" xfId="0" applyFill="1" applyBorder="1" applyAlignment="1">
      <alignment horizontal="center" vertical="top" wrapText="1"/>
    </xf>
    <xf numFmtId="0" fontId="0" fillId="0" borderId="14" xfId="0" applyBorder="1" applyAlignment="1">
      <alignment horizontal="center" vertical="top" wrapText="1"/>
    </xf>
    <xf numFmtId="0" fontId="0" fillId="34" borderId="14" xfId="0" applyFill="1"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35" borderId="0" xfId="0" applyFill="1" applyBorder="1" applyAlignment="1">
      <alignment horizontal="center" vertical="top" wrapText="1"/>
    </xf>
    <xf numFmtId="0" fontId="0" fillId="40" borderId="0" xfId="0" applyFill="1" applyBorder="1" applyAlignment="1">
      <alignment horizontal="center" vertical="top" wrapText="1"/>
    </xf>
    <xf numFmtId="0" fontId="0" fillId="0" borderId="16" xfId="0" applyBorder="1" applyAlignment="1">
      <alignment horizontal="center" vertical="top" wrapText="1"/>
    </xf>
    <xf numFmtId="0" fontId="0" fillId="34" borderId="0" xfId="0" applyFill="1" applyBorder="1" applyAlignment="1">
      <alignment horizontal="center" vertical="top" wrapText="1"/>
    </xf>
    <xf numFmtId="0" fontId="0" fillId="35" borderId="11" xfId="0" applyFill="1" applyBorder="1" applyAlignment="1">
      <alignment horizontal="center" vertical="top" wrapText="1"/>
    </xf>
    <xf numFmtId="0" fontId="0" fillId="40" borderId="11" xfId="0" applyFill="1" applyBorder="1" applyAlignment="1">
      <alignment horizontal="center" vertical="top" wrapText="1"/>
    </xf>
    <xf numFmtId="0" fontId="0" fillId="40" borderId="13" xfId="0" applyFill="1" applyBorder="1" applyAlignment="1">
      <alignment horizontal="center" vertical="top" wrapText="1"/>
    </xf>
    <xf numFmtId="0" fontId="0" fillId="40" borderId="15" xfId="0" applyFill="1" applyBorder="1" applyAlignment="1">
      <alignment horizontal="center" vertical="top" wrapText="1"/>
    </xf>
    <xf numFmtId="0" fontId="0" fillId="35" borderId="16" xfId="0" applyFill="1" applyBorder="1" applyAlignment="1">
      <alignment horizontal="center" vertical="top" wrapText="1"/>
    </xf>
    <xf numFmtId="0" fontId="0" fillId="34" borderId="11" xfId="0" applyFill="1" applyBorder="1" applyAlignment="1">
      <alignment horizontal="center" vertical="top" wrapText="1"/>
    </xf>
    <xf numFmtId="0" fontId="0" fillId="40" borderId="20" xfId="0" applyFill="1" applyBorder="1" applyAlignment="1">
      <alignment horizontal="center" vertical="top" wrapText="1"/>
    </xf>
    <xf numFmtId="0" fontId="0" fillId="40" borderId="21" xfId="0" applyFill="1" applyBorder="1" applyAlignment="1">
      <alignment horizontal="center" vertical="top" wrapText="1"/>
    </xf>
    <xf numFmtId="0" fontId="0" fillId="37" borderId="0" xfId="0" applyFill="1" applyAlignment="1">
      <alignment horizontal="center" wrapText="1"/>
    </xf>
    <xf numFmtId="0" fontId="0" fillId="41" borderId="0" xfId="0" applyFill="1" applyAlignment="1">
      <alignment horizontal="center" wrapText="1"/>
    </xf>
    <xf numFmtId="0" fontId="0" fillId="42" borderId="0" xfId="0" applyFill="1" applyAlignment="1">
      <alignment horizontal="center" wrapText="1"/>
    </xf>
    <xf numFmtId="0" fontId="0" fillId="39" borderId="0" xfId="0" applyFill="1" applyAlignment="1">
      <alignment horizontal="center" wrapText="1"/>
    </xf>
    <xf numFmtId="0" fontId="16" fillId="43" borderId="10" xfId="0" applyFont="1" applyFill="1" applyBorder="1" applyAlignment="1">
      <alignment wrapText="1"/>
    </xf>
    <xf numFmtId="0" fontId="16" fillId="43" borderId="10" xfId="0" applyFont="1" applyFill="1" applyBorder="1" applyAlignment="1">
      <alignment horizontal="center" vertical="center" wrapText="1"/>
    </xf>
    <xf numFmtId="0" fontId="16" fillId="0" borderId="0" xfId="0" applyFont="1" applyFill="1" applyAlignment="1">
      <alignment horizontal="center"/>
    </xf>
    <xf numFmtId="0" fontId="0" fillId="0" borderId="0" xfId="0" applyFill="1" applyAlignment="1">
      <alignment horizontal="center"/>
    </xf>
    <xf numFmtId="164" fontId="19" fillId="0" borderId="0" xfId="0" applyNumberFormat="1" applyFont="1" applyAlignment="1">
      <alignment horizontal="center" vertical="center" wrapText="1"/>
    </xf>
    <xf numFmtId="164" fontId="19" fillId="0" borderId="0" xfId="0" applyNumberFormat="1" applyFont="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9"/>
  <sheetViews>
    <sheetView tabSelected="1" zoomScale="56" workbookViewId="0">
      <selection activeCell="AY12" sqref="AY12"/>
    </sheetView>
  </sheetViews>
  <sheetFormatPr baseColWidth="10" defaultRowHeight="16" x14ac:dyDescent="0.2"/>
  <cols>
    <col min="1" max="1" width="32.33203125" customWidth="1"/>
    <col min="2" max="44" width="10.83203125" style="10"/>
    <col min="45" max="45" width="11.6640625" bestFit="1" customWidth="1"/>
  </cols>
  <sheetData>
    <row r="1" spans="1:73" s="3" customFormat="1" x14ac:dyDescent="0.2">
      <c r="A1" s="3" t="s">
        <v>236</v>
      </c>
      <c r="B1" s="7" t="s">
        <v>144</v>
      </c>
      <c r="C1" s="7" t="s">
        <v>168</v>
      </c>
      <c r="D1" s="7" t="s">
        <v>172</v>
      </c>
      <c r="E1" s="7" t="s">
        <v>183</v>
      </c>
      <c r="F1" s="7" t="s">
        <v>194</v>
      </c>
      <c r="G1" s="7" t="s">
        <v>156</v>
      </c>
      <c r="H1" s="7" t="s">
        <v>162</v>
      </c>
      <c r="I1" s="7" t="s">
        <v>164</v>
      </c>
      <c r="J1" s="7" t="s">
        <v>170</v>
      </c>
      <c r="K1" s="7" t="s">
        <v>176</v>
      </c>
      <c r="L1" s="7" t="s">
        <v>190</v>
      </c>
      <c r="M1" s="7" t="s">
        <v>196</v>
      </c>
      <c r="N1" s="7" t="s">
        <v>228</v>
      </c>
      <c r="O1" s="7" t="s">
        <v>166</v>
      </c>
      <c r="P1" s="7" t="s">
        <v>174</v>
      </c>
      <c r="Q1" s="7" t="s">
        <v>178</v>
      </c>
      <c r="R1" s="7" t="s">
        <v>209</v>
      </c>
      <c r="S1" s="7" t="s">
        <v>213</v>
      </c>
      <c r="T1" s="7" t="s">
        <v>215</v>
      </c>
      <c r="U1" s="7" t="s">
        <v>224</v>
      </c>
      <c r="V1" s="7" t="s">
        <v>132</v>
      </c>
      <c r="W1" s="7" t="s">
        <v>187</v>
      </c>
      <c r="X1" s="7" t="s">
        <v>201</v>
      </c>
      <c r="Y1" s="7" t="s">
        <v>207</v>
      </c>
      <c r="Z1" s="7" t="s">
        <v>217</v>
      </c>
      <c r="AA1" s="7" t="s">
        <v>222</v>
      </c>
      <c r="AB1" s="7" t="s">
        <v>226</v>
      </c>
      <c r="AC1" s="7" t="s">
        <v>158</v>
      </c>
      <c r="AD1" s="7" t="s">
        <v>185</v>
      </c>
      <c r="AE1" s="7" t="s">
        <v>198</v>
      </c>
      <c r="AF1" s="7" t="s">
        <v>211</v>
      </c>
      <c r="AG1" s="7" t="s">
        <v>233</v>
      </c>
      <c r="AH1" s="7" t="s">
        <v>151</v>
      </c>
      <c r="AI1" s="7" t="s">
        <v>181</v>
      </c>
      <c r="AJ1" s="7" t="s">
        <v>192</v>
      </c>
      <c r="AK1" s="7" t="s">
        <v>219</v>
      </c>
      <c r="AL1" s="7" t="s">
        <v>231</v>
      </c>
      <c r="AM1" s="7" t="s">
        <v>203</v>
      </c>
      <c r="AN1" s="119" t="s">
        <v>533</v>
      </c>
      <c r="AO1" s="7"/>
      <c r="AP1" s="7"/>
      <c r="AQ1" s="7"/>
      <c r="AR1" s="7"/>
    </row>
    <row r="2" spans="1:73" s="3" customFormat="1" x14ac:dyDescent="0.2">
      <c r="A2" s="3" t="s">
        <v>237</v>
      </c>
      <c r="B2" s="7" t="s">
        <v>145</v>
      </c>
      <c r="C2" s="7" t="s">
        <v>169</v>
      </c>
      <c r="D2" s="7" t="s">
        <v>173</v>
      </c>
      <c r="E2" s="7" t="s">
        <v>184</v>
      </c>
      <c r="F2" s="7" t="s">
        <v>195</v>
      </c>
      <c r="G2" s="7" t="s">
        <v>157</v>
      </c>
      <c r="H2" s="7" t="s">
        <v>163</v>
      </c>
      <c r="I2" s="7" t="s">
        <v>165</v>
      </c>
      <c r="J2" s="7" t="s">
        <v>171</v>
      </c>
      <c r="K2" s="7" t="s">
        <v>177</v>
      </c>
      <c r="L2" s="7" t="s">
        <v>191</v>
      </c>
      <c r="M2" s="7" t="s">
        <v>197</v>
      </c>
      <c r="N2" s="7" t="s">
        <v>229</v>
      </c>
      <c r="O2" s="7" t="s">
        <v>167</v>
      </c>
      <c r="P2" s="7" t="s">
        <v>175</v>
      </c>
      <c r="Q2" s="7" t="s">
        <v>179</v>
      </c>
      <c r="R2" s="7" t="s">
        <v>210</v>
      </c>
      <c r="S2" s="7" t="s">
        <v>214</v>
      </c>
      <c r="T2" s="7" t="s">
        <v>216</v>
      </c>
      <c r="U2" s="7" t="s">
        <v>225</v>
      </c>
      <c r="V2" s="7" t="s">
        <v>133</v>
      </c>
      <c r="W2" s="7" t="s">
        <v>188</v>
      </c>
      <c r="X2" s="7" t="s">
        <v>202</v>
      </c>
      <c r="Y2" s="7" t="s">
        <v>208</v>
      </c>
      <c r="Z2" s="7" t="s">
        <v>218</v>
      </c>
      <c r="AA2" s="7" t="s">
        <v>223</v>
      </c>
      <c r="AB2" s="7" t="s">
        <v>227</v>
      </c>
      <c r="AC2" s="7" t="s">
        <v>159</v>
      </c>
      <c r="AD2" s="7" t="s">
        <v>186</v>
      </c>
      <c r="AE2" s="7" t="s">
        <v>199</v>
      </c>
      <c r="AF2" s="7" t="s">
        <v>212</v>
      </c>
      <c r="AG2" s="7" t="s">
        <v>234</v>
      </c>
      <c r="AH2" s="7" t="s">
        <v>152</v>
      </c>
      <c r="AI2" s="7" t="s">
        <v>182</v>
      </c>
      <c r="AJ2" s="7" t="s">
        <v>193</v>
      </c>
      <c r="AK2" s="7" t="s">
        <v>220</v>
      </c>
      <c r="AL2" s="7" t="s">
        <v>232</v>
      </c>
      <c r="AM2" s="7" t="s">
        <v>204</v>
      </c>
      <c r="AN2" s="120"/>
      <c r="AO2" s="7"/>
      <c r="AP2" s="7"/>
      <c r="AQ2" s="7"/>
      <c r="AR2" s="7"/>
    </row>
    <row r="3" spans="1:73" s="3" customFormat="1" x14ac:dyDescent="0.2">
      <c r="A3" s="3" t="s">
        <v>238</v>
      </c>
      <c r="B3" s="39" t="s">
        <v>146</v>
      </c>
      <c r="C3" s="39" t="s">
        <v>146</v>
      </c>
      <c r="D3" s="39" t="s">
        <v>146</v>
      </c>
      <c r="E3" s="39" t="s">
        <v>146</v>
      </c>
      <c r="F3" s="39" t="s">
        <v>146</v>
      </c>
      <c r="G3" s="39" t="s">
        <v>146</v>
      </c>
      <c r="H3" s="39" t="s">
        <v>146</v>
      </c>
      <c r="I3" s="39" t="s">
        <v>146</v>
      </c>
      <c r="J3" s="39" t="s">
        <v>146</v>
      </c>
      <c r="K3" s="39" t="s">
        <v>146</v>
      </c>
      <c r="L3" s="39" t="s">
        <v>146</v>
      </c>
      <c r="M3" s="39" t="s">
        <v>146</v>
      </c>
      <c r="N3" s="39" t="s">
        <v>146</v>
      </c>
      <c r="O3" s="37" t="s">
        <v>134</v>
      </c>
      <c r="P3" s="37" t="s">
        <v>134</v>
      </c>
      <c r="Q3" s="37" t="s">
        <v>134</v>
      </c>
      <c r="R3" s="37" t="s">
        <v>134</v>
      </c>
      <c r="S3" s="37" t="s">
        <v>134</v>
      </c>
      <c r="T3" s="37" t="s">
        <v>134</v>
      </c>
      <c r="U3" s="37" t="s">
        <v>134</v>
      </c>
      <c r="V3" s="37" t="s">
        <v>134</v>
      </c>
      <c r="W3" s="37" t="s">
        <v>134</v>
      </c>
      <c r="X3" s="37" t="s">
        <v>134</v>
      </c>
      <c r="Y3" s="37" t="s">
        <v>134</v>
      </c>
      <c r="Z3" s="37" t="s">
        <v>134</v>
      </c>
      <c r="AA3" s="37" t="s">
        <v>134</v>
      </c>
      <c r="AB3" s="37" t="s">
        <v>134</v>
      </c>
      <c r="AC3" s="38" t="s">
        <v>153</v>
      </c>
      <c r="AD3" s="38" t="s">
        <v>153</v>
      </c>
      <c r="AE3" s="38" t="s">
        <v>153</v>
      </c>
      <c r="AF3" s="38" t="s">
        <v>153</v>
      </c>
      <c r="AG3" s="38" t="s">
        <v>153</v>
      </c>
      <c r="AH3" s="38" t="s">
        <v>153</v>
      </c>
      <c r="AI3" s="38" t="s">
        <v>153</v>
      </c>
      <c r="AJ3" s="38" t="s">
        <v>153</v>
      </c>
      <c r="AK3" s="38" t="s">
        <v>153</v>
      </c>
      <c r="AL3" s="38" t="s">
        <v>153</v>
      </c>
      <c r="AM3" s="7" t="s">
        <v>205</v>
      </c>
      <c r="AN3" s="120"/>
      <c r="AO3" s="7" t="s">
        <v>257</v>
      </c>
      <c r="AP3" s="7" t="s">
        <v>258</v>
      </c>
      <c r="AQ3" s="7" t="s">
        <v>259</v>
      </c>
      <c r="AR3" s="7" t="s">
        <v>261</v>
      </c>
    </row>
    <row r="4" spans="1:73" s="3" customFormat="1" ht="17" thickBot="1" x14ac:dyDescent="0.25">
      <c r="A4" s="3" t="s">
        <v>3</v>
      </c>
      <c r="B4" s="16" t="s">
        <v>147</v>
      </c>
      <c r="C4" s="16" t="s">
        <v>147</v>
      </c>
      <c r="D4" s="16" t="s">
        <v>147</v>
      </c>
      <c r="E4" s="16" t="s">
        <v>147</v>
      </c>
      <c r="F4" s="16" t="s">
        <v>147</v>
      </c>
      <c r="G4" s="16" t="s">
        <v>135</v>
      </c>
      <c r="H4" s="16" t="s">
        <v>154</v>
      </c>
      <c r="I4" s="16" t="s">
        <v>154</v>
      </c>
      <c r="J4" s="16" t="s">
        <v>154</v>
      </c>
      <c r="K4" s="16" t="s">
        <v>154</v>
      </c>
      <c r="L4" s="16" t="s">
        <v>154</v>
      </c>
      <c r="M4" s="16" t="s">
        <v>154</v>
      </c>
      <c r="N4" s="16" t="s">
        <v>154</v>
      </c>
      <c r="O4" s="16" t="s">
        <v>147</v>
      </c>
      <c r="P4" s="16" t="s">
        <v>147</v>
      </c>
      <c r="Q4" s="16" t="s">
        <v>147</v>
      </c>
      <c r="R4" s="16" t="s">
        <v>147</v>
      </c>
      <c r="S4" s="16" t="s">
        <v>147</v>
      </c>
      <c r="T4" s="16" t="s">
        <v>147</v>
      </c>
      <c r="U4" s="16" t="s">
        <v>147</v>
      </c>
      <c r="V4" s="16" t="s">
        <v>135</v>
      </c>
      <c r="W4" s="16" t="s">
        <v>154</v>
      </c>
      <c r="X4" s="16" t="s">
        <v>154</v>
      </c>
      <c r="Y4" s="16" t="s">
        <v>154</v>
      </c>
      <c r="Z4" s="16" t="s">
        <v>154</v>
      </c>
      <c r="AA4" s="16" t="s">
        <v>154</v>
      </c>
      <c r="AB4" s="16" t="s">
        <v>154</v>
      </c>
      <c r="AC4" s="16" t="s">
        <v>147</v>
      </c>
      <c r="AD4" s="16" t="s">
        <v>147</v>
      </c>
      <c r="AE4" s="16" t="s">
        <v>147</v>
      </c>
      <c r="AF4" s="16" t="s">
        <v>135</v>
      </c>
      <c r="AG4" s="16" t="s">
        <v>154</v>
      </c>
      <c r="AH4" s="16" t="s">
        <v>154</v>
      </c>
      <c r="AI4" s="16" t="s">
        <v>154</v>
      </c>
      <c r="AJ4" s="16" t="s">
        <v>154</v>
      </c>
      <c r="AK4" s="16" t="s">
        <v>154</v>
      </c>
      <c r="AL4" s="16" t="s">
        <v>154</v>
      </c>
      <c r="AM4" s="16" t="s">
        <v>135</v>
      </c>
      <c r="AN4" s="120"/>
      <c r="AO4" s="7" t="s">
        <v>260</v>
      </c>
      <c r="AP4" s="7" t="s">
        <v>260</v>
      </c>
      <c r="AQ4" s="7" t="s">
        <v>260</v>
      </c>
      <c r="AR4" s="7" t="s">
        <v>260</v>
      </c>
    </row>
    <row r="5" spans="1:73" s="1" customFormat="1" ht="119" x14ac:dyDescent="0.2">
      <c r="A5" s="1" t="s">
        <v>239</v>
      </c>
      <c r="B5" s="17" t="s">
        <v>256</v>
      </c>
      <c r="C5" s="18" t="s">
        <v>160</v>
      </c>
      <c r="D5" s="19" t="s">
        <v>136</v>
      </c>
      <c r="E5" s="18" t="s">
        <v>160</v>
      </c>
      <c r="F5" s="18" t="s">
        <v>160</v>
      </c>
      <c r="G5" s="20" t="s">
        <v>256</v>
      </c>
      <c r="H5" s="21" t="s">
        <v>148</v>
      </c>
      <c r="I5" s="21" t="s">
        <v>148</v>
      </c>
      <c r="J5" s="20" t="s">
        <v>256</v>
      </c>
      <c r="K5" s="18" t="s">
        <v>160</v>
      </c>
      <c r="L5" s="21" t="s">
        <v>148</v>
      </c>
      <c r="M5" s="18" t="s">
        <v>160</v>
      </c>
      <c r="N5" s="32" t="s">
        <v>256</v>
      </c>
      <c r="O5" s="21" t="s">
        <v>148</v>
      </c>
      <c r="P5" s="18" t="s">
        <v>160</v>
      </c>
      <c r="Q5" s="18" t="s">
        <v>160</v>
      </c>
      <c r="R5" s="20" t="s">
        <v>256</v>
      </c>
      <c r="S5" s="19" t="s">
        <v>136</v>
      </c>
      <c r="T5" s="20" t="s">
        <v>256</v>
      </c>
      <c r="U5" s="19" t="s">
        <v>136</v>
      </c>
      <c r="V5" s="19" t="s">
        <v>136</v>
      </c>
      <c r="W5" s="20" t="s">
        <v>256</v>
      </c>
      <c r="X5" s="18" t="s">
        <v>160</v>
      </c>
      <c r="Y5" s="20" t="s">
        <v>256</v>
      </c>
      <c r="Z5" s="18" t="s">
        <v>160</v>
      </c>
      <c r="AA5" s="18" t="s">
        <v>160</v>
      </c>
      <c r="AB5" s="21" t="s">
        <v>148</v>
      </c>
      <c r="AC5" s="17" t="s">
        <v>256</v>
      </c>
      <c r="AD5" s="18" t="s">
        <v>160</v>
      </c>
      <c r="AE5" s="20" t="s">
        <v>256</v>
      </c>
      <c r="AF5" s="20" t="s">
        <v>256</v>
      </c>
      <c r="AG5" s="20" t="s">
        <v>256</v>
      </c>
      <c r="AH5" s="20" t="s">
        <v>256</v>
      </c>
      <c r="AI5" s="18" t="s">
        <v>160</v>
      </c>
      <c r="AJ5" s="18" t="s">
        <v>160</v>
      </c>
      <c r="AK5" s="20" t="s">
        <v>256</v>
      </c>
      <c r="AL5" s="32" t="s">
        <v>256</v>
      </c>
      <c r="AM5" s="22" t="s">
        <v>148</v>
      </c>
      <c r="AN5" s="8"/>
      <c r="AO5" s="13">
        <f t="shared" ref="AO5:AO21" si="0">COUNTIF(B5:AM5,"LEVEL 1: Introduced")</f>
        <v>4</v>
      </c>
      <c r="AP5" s="14">
        <f t="shared" ref="AP5:AP21" si="1">COUNTIF(B5:AM5,"LEVEL 2: Reinforced")</f>
        <v>13</v>
      </c>
      <c r="AQ5" s="15">
        <f t="shared" ref="AQ5:AQ21" si="2">COUNTIF(B5:AM5,"LEVEL 3: Emphasized")</f>
        <v>6</v>
      </c>
      <c r="AR5" s="11">
        <f>SUM(AO5:AQ5)</f>
        <v>23</v>
      </c>
      <c r="AS5" s="122">
        <f>AR5/38</f>
        <v>0.60526315789473684</v>
      </c>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s="1" customFormat="1" ht="136" x14ac:dyDescent="0.2">
      <c r="A6" s="1" t="s">
        <v>240</v>
      </c>
      <c r="B6" s="23" t="s">
        <v>256</v>
      </c>
      <c r="C6" s="24" t="s">
        <v>256</v>
      </c>
      <c r="D6" s="24" t="s">
        <v>256</v>
      </c>
      <c r="E6" s="24" t="s">
        <v>256</v>
      </c>
      <c r="F6" s="24" t="s">
        <v>256</v>
      </c>
      <c r="G6" s="24" t="s">
        <v>256</v>
      </c>
      <c r="H6" s="24" t="s">
        <v>256</v>
      </c>
      <c r="I6" s="24" t="s">
        <v>256</v>
      </c>
      <c r="J6" s="25" t="s">
        <v>148</v>
      </c>
      <c r="K6" s="24" t="s">
        <v>256</v>
      </c>
      <c r="L6" s="24" t="s">
        <v>256</v>
      </c>
      <c r="M6" s="24" t="s">
        <v>256</v>
      </c>
      <c r="N6" s="33" t="s">
        <v>256</v>
      </c>
      <c r="O6" s="24" t="s">
        <v>256</v>
      </c>
      <c r="P6" s="24" t="s">
        <v>256</v>
      </c>
      <c r="Q6" s="24" t="s">
        <v>256</v>
      </c>
      <c r="R6" s="24" t="s">
        <v>256</v>
      </c>
      <c r="S6" s="26" t="s">
        <v>136</v>
      </c>
      <c r="T6" s="25" t="s">
        <v>148</v>
      </c>
      <c r="U6" s="24" t="s">
        <v>256</v>
      </c>
      <c r="V6" s="24" t="s">
        <v>256</v>
      </c>
      <c r="W6" s="24" t="s">
        <v>256</v>
      </c>
      <c r="X6" s="27" t="s">
        <v>160</v>
      </c>
      <c r="Y6" s="24" t="s">
        <v>256</v>
      </c>
      <c r="Z6" s="27" t="s">
        <v>160</v>
      </c>
      <c r="AA6" s="27" t="s">
        <v>160</v>
      </c>
      <c r="AB6" s="24" t="s">
        <v>256</v>
      </c>
      <c r="AC6" s="23" t="s">
        <v>256</v>
      </c>
      <c r="AD6" s="27" t="s">
        <v>160</v>
      </c>
      <c r="AE6" s="24" t="s">
        <v>256</v>
      </c>
      <c r="AF6" s="24" t="s">
        <v>256</v>
      </c>
      <c r="AG6" s="26" t="s">
        <v>136</v>
      </c>
      <c r="AH6" s="24" t="s">
        <v>256</v>
      </c>
      <c r="AI6" s="24" t="s">
        <v>256</v>
      </c>
      <c r="AJ6" s="27" t="s">
        <v>160</v>
      </c>
      <c r="AK6" s="25" t="s">
        <v>148</v>
      </c>
      <c r="AL6" s="28" t="s">
        <v>148</v>
      </c>
      <c r="AM6" s="28" t="s">
        <v>148</v>
      </c>
      <c r="AN6" s="8"/>
      <c r="AO6" s="13">
        <f t="shared" si="0"/>
        <v>2</v>
      </c>
      <c r="AP6" s="14">
        <f t="shared" si="1"/>
        <v>5</v>
      </c>
      <c r="AQ6" s="15">
        <f t="shared" si="2"/>
        <v>5</v>
      </c>
      <c r="AR6" s="11">
        <f>SUM(AO6:AQ6)</f>
        <v>12</v>
      </c>
      <c r="AS6" s="122">
        <f t="shared" ref="AS6:AS21" si="3">AR6/38</f>
        <v>0.31578947368421051</v>
      </c>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s="1" customFormat="1" ht="119" x14ac:dyDescent="0.2">
      <c r="A7" s="1" t="s">
        <v>241</v>
      </c>
      <c r="B7" s="23" t="s">
        <v>256</v>
      </c>
      <c r="C7" s="24" t="s">
        <v>256</v>
      </c>
      <c r="D7" s="24" t="s">
        <v>256</v>
      </c>
      <c r="E7" s="25" t="s">
        <v>148</v>
      </c>
      <c r="F7" s="26" t="s">
        <v>136</v>
      </c>
      <c r="G7" s="24" t="s">
        <v>256</v>
      </c>
      <c r="H7" s="24" t="s">
        <v>256</v>
      </c>
      <c r="I7" s="24" t="s">
        <v>256</v>
      </c>
      <c r="J7" s="24" t="s">
        <v>256</v>
      </c>
      <c r="K7" s="24" t="s">
        <v>256</v>
      </c>
      <c r="L7" s="26" t="s">
        <v>136</v>
      </c>
      <c r="M7" s="25" t="s">
        <v>148</v>
      </c>
      <c r="N7" s="33" t="s">
        <v>256</v>
      </c>
      <c r="O7" s="24" t="s">
        <v>256</v>
      </c>
      <c r="P7" s="24" t="s">
        <v>256</v>
      </c>
      <c r="Q7" s="25" t="s">
        <v>148</v>
      </c>
      <c r="R7" s="24" t="s">
        <v>256</v>
      </c>
      <c r="S7" s="26" t="s">
        <v>136</v>
      </c>
      <c r="T7" s="25" t="s">
        <v>148</v>
      </c>
      <c r="U7" s="24" t="s">
        <v>256</v>
      </c>
      <c r="V7" s="26" t="s">
        <v>136</v>
      </c>
      <c r="W7" s="24" t="s">
        <v>256</v>
      </c>
      <c r="X7" s="25" t="s">
        <v>148</v>
      </c>
      <c r="Y7" s="26" t="s">
        <v>136</v>
      </c>
      <c r="Z7" s="27" t="s">
        <v>160</v>
      </c>
      <c r="AA7" s="25" t="s">
        <v>148</v>
      </c>
      <c r="AB7" s="24" t="s">
        <v>256</v>
      </c>
      <c r="AC7" s="23" t="s">
        <v>256</v>
      </c>
      <c r="AD7" s="25" t="s">
        <v>148</v>
      </c>
      <c r="AE7" s="25" t="s">
        <v>148</v>
      </c>
      <c r="AF7" s="27" t="s">
        <v>160</v>
      </c>
      <c r="AG7" s="24" t="s">
        <v>256</v>
      </c>
      <c r="AH7" s="24" t="s">
        <v>256</v>
      </c>
      <c r="AI7" s="25" t="s">
        <v>148</v>
      </c>
      <c r="AJ7" s="25" t="s">
        <v>148</v>
      </c>
      <c r="AK7" s="24" t="s">
        <v>256</v>
      </c>
      <c r="AL7" s="33" t="s">
        <v>256</v>
      </c>
      <c r="AM7" s="28" t="s">
        <v>148</v>
      </c>
      <c r="AN7" s="8"/>
      <c r="AO7" s="13">
        <f t="shared" si="0"/>
        <v>5</v>
      </c>
      <c r="AP7" s="14">
        <f t="shared" si="1"/>
        <v>2</v>
      </c>
      <c r="AQ7" s="15">
        <f t="shared" si="2"/>
        <v>11</v>
      </c>
      <c r="AR7" s="11">
        <f>SUM(AO7:AQ7)</f>
        <v>18</v>
      </c>
      <c r="AS7" s="122">
        <f t="shared" si="3"/>
        <v>0.47368421052631576</v>
      </c>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s="1" customFormat="1" ht="136" x14ac:dyDescent="0.2">
      <c r="A8" s="1" t="s">
        <v>242</v>
      </c>
      <c r="B8" s="23" t="s">
        <v>256</v>
      </c>
      <c r="C8" s="24" t="s">
        <v>256</v>
      </c>
      <c r="D8" s="24" t="s">
        <v>256</v>
      </c>
      <c r="E8" s="25" t="s">
        <v>148</v>
      </c>
      <c r="F8" s="24" t="s">
        <v>256</v>
      </c>
      <c r="G8" s="26" t="s">
        <v>136</v>
      </c>
      <c r="H8" s="24" t="s">
        <v>256</v>
      </c>
      <c r="I8" s="26" t="s">
        <v>136</v>
      </c>
      <c r="J8" s="24" t="s">
        <v>256</v>
      </c>
      <c r="K8" s="24" t="s">
        <v>256</v>
      </c>
      <c r="L8" s="26" t="s">
        <v>136</v>
      </c>
      <c r="M8" s="25" t="s">
        <v>148</v>
      </c>
      <c r="N8" s="33" t="s">
        <v>256</v>
      </c>
      <c r="O8" s="25" t="s">
        <v>148</v>
      </c>
      <c r="P8" s="24" t="s">
        <v>256</v>
      </c>
      <c r="Q8" s="25" t="s">
        <v>148</v>
      </c>
      <c r="R8" s="24" t="s">
        <v>256</v>
      </c>
      <c r="S8" s="26" t="s">
        <v>136</v>
      </c>
      <c r="T8" s="24" t="s">
        <v>256</v>
      </c>
      <c r="U8" s="24" t="s">
        <v>256</v>
      </c>
      <c r="V8" s="26" t="s">
        <v>136</v>
      </c>
      <c r="W8" s="24" t="s">
        <v>256</v>
      </c>
      <c r="X8" s="25" t="s">
        <v>148</v>
      </c>
      <c r="Y8" s="25" t="s">
        <v>148</v>
      </c>
      <c r="Z8" s="25" t="s">
        <v>148</v>
      </c>
      <c r="AA8" s="25" t="s">
        <v>148</v>
      </c>
      <c r="AB8" s="26" t="s">
        <v>136</v>
      </c>
      <c r="AC8" s="23" t="s">
        <v>256</v>
      </c>
      <c r="AD8" s="25" t="s">
        <v>148</v>
      </c>
      <c r="AE8" s="25" t="s">
        <v>148</v>
      </c>
      <c r="AF8" s="27" t="s">
        <v>160</v>
      </c>
      <c r="AG8" s="24" t="s">
        <v>256</v>
      </c>
      <c r="AH8" s="24" t="s">
        <v>256</v>
      </c>
      <c r="AI8" s="25" t="s">
        <v>148</v>
      </c>
      <c r="AJ8" s="25" t="s">
        <v>148</v>
      </c>
      <c r="AK8" s="24" t="s">
        <v>256</v>
      </c>
      <c r="AL8" s="33" t="s">
        <v>256</v>
      </c>
      <c r="AM8" s="28" t="s">
        <v>148</v>
      </c>
      <c r="AN8" s="8"/>
      <c r="AO8" s="13">
        <f t="shared" si="0"/>
        <v>6</v>
      </c>
      <c r="AP8" s="14">
        <f t="shared" si="1"/>
        <v>1</v>
      </c>
      <c r="AQ8" s="15">
        <f t="shared" si="2"/>
        <v>13</v>
      </c>
      <c r="AR8" s="11">
        <f t="shared" ref="AR8:AR21" si="4">SUM(AO8:AQ8)</f>
        <v>20</v>
      </c>
      <c r="AS8" s="122">
        <f t="shared" si="3"/>
        <v>0.52631578947368418</v>
      </c>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s="1" customFormat="1" ht="119" x14ac:dyDescent="0.2">
      <c r="A9" s="1" t="s">
        <v>243</v>
      </c>
      <c r="B9" s="23" t="s">
        <v>256</v>
      </c>
      <c r="C9" s="24" t="s">
        <v>256</v>
      </c>
      <c r="D9" s="24" t="s">
        <v>256</v>
      </c>
      <c r="E9" s="27" t="s">
        <v>160</v>
      </c>
      <c r="F9" s="24" t="s">
        <v>256</v>
      </c>
      <c r="G9" s="26" t="s">
        <v>136</v>
      </c>
      <c r="H9" s="24" t="s">
        <v>256</v>
      </c>
      <c r="I9" s="24" t="s">
        <v>256</v>
      </c>
      <c r="J9" s="24" t="s">
        <v>256</v>
      </c>
      <c r="K9" s="24" t="s">
        <v>256</v>
      </c>
      <c r="L9" s="24" t="s">
        <v>256</v>
      </c>
      <c r="M9" s="27" t="s">
        <v>160</v>
      </c>
      <c r="N9" s="33" t="s">
        <v>256</v>
      </c>
      <c r="O9" s="24" t="s">
        <v>256</v>
      </c>
      <c r="P9" s="24" t="s">
        <v>256</v>
      </c>
      <c r="Q9" s="27" t="s">
        <v>160</v>
      </c>
      <c r="R9" s="24" t="s">
        <v>256</v>
      </c>
      <c r="S9" s="24" t="s">
        <v>256</v>
      </c>
      <c r="T9" s="24" t="s">
        <v>256</v>
      </c>
      <c r="U9" s="24" t="s">
        <v>256</v>
      </c>
      <c r="V9" s="26" t="s">
        <v>136</v>
      </c>
      <c r="W9" s="24" t="s">
        <v>256</v>
      </c>
      <c r="X9" s="24" t="s">
        <v>256</v>
      </c>
      <c r="Y9" s="24" t="s">
        <v>256</v>
      </c>
      <c r="Z9" s="26" t="s">
        <v>136</v>
      </c>
      <c r="AA9" s="24" t="s">
        <v>256</v>
      </c>
      <c r="AB9" s="24" t="s">
        <v>256</v>
      </c>
      <c r="AC9" s="23" t="s">
        <v>256</v>
      </c>
      <c r="AD9" s="24" t="s">
        <v>256</v>
      </c>
      <c r="AE9" s="24" t="s">
        <v>256</v>
      </c>
      <c r="AF9" s="26" t="s">
        <v>136</v>
      </c>
      <c r="AG9" s="24" t="s">
        <v>256</v>
      </c>
      <c r="AH9" s="24" t="s">
        <v>256</v>
      </c>
      <c r="AI9" s="26" t="s">
        <v>136</v>
      </c>
      <c r="AJ9" s="24" t="s">
        <v>256</v>
      </c>
      <c r="AK9" s="24" t="s">
        <v>256</v>
      </c>
      <c r="AL9" s="28" t="s">
        <v>148</v>
      </c>
      <c r="AM9" s="28" t="s">
        <v>148</v>
      </c>
      <c r="AN9" s="8"/>
      <c r="AO9" s="13">
        <f t="shared" si="0"/>
        <v>5</v>
      </c>
      <c r="AP9" s="14">
        <f t="shared" si="1"/>
        <v>3</v>
      </c>
      <c r="AQ9" s="15">
        <f t="shared" si="2"/>
        <v>2</v>
      </c>
      <c r="AR9" s="11">
        <f t="shared" si="4"/>
        <v>10</v>
      </c>
      <c r="AS9" s="122">
        <f t="shared" si="3"/>
        <v>0.26315789473684209</v>
      </c>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1" customFormat="1" ht="102" x14ac:dyDescent="0.2">
      <c r="A10" s="1" t="s">
        <v>244</v>
      </c>
      <c r="B10" s="23" t="s">
        <v>256</v>
      </c>
      <c r="C10" s="24" t="s">
        <v>256</v>
      </c>
      <c r="D10" s="24" t="s">
        <v>256</v>
      </c>
      <c r="E10" s="26" t="s">
        <v>136</v>
      </c>
      <c r="F10" s="24" t="s">
        <v>256</v>
      </c>
      <c r="G10" s="26" t="s">
        <v>136</v>
      </c>
      <c r="H10" s="24" t="s">
        <v>256</v>
      </c>
      <c r="I10" s="24" t="s">
        <v>256</v>
      </c>
      <c r="J10" s="27" t="s">
        <v>160</v>
      </c>
      <c r="K10" s="24" t="s">
        <v>256</v>
      </c>
      <c r="L10" s="29" t="s">
        <v>136</v>
      </c>
      <c r="M10" s="29" t="s">
        <v>136</v>
      </c>
      <c r="N10" s="33" t="s">
        <v>256</v>
      </c>
      <c r="O10" s="27" t="s">
        <v>160</v>
      </c>
      <c r="P10" s="24" t="s">
        <v>256</v>
      </c>
      <c r="Q10" s="25" t="s">
        <v>148</v>
      </c>
      <c r="R10" s="24" t="s">
        <v>256</v>
      </c>
      <c r="S10" s="27" t="s">
        <v>160</v>
      </c>
      <c r="T10" s="24" t="s">
        <v>256</v>
      </c>
      <c r="U10" s="24" t="s">
        <v>256</v>
      </c>
      <c r="V10" s="26" t="s">
        <v>136</v>
      </c>
      <c r="W10" s="24" t="s">
        <v>256</v>
      </c>
      <c r="X10" s="25" t="s">
        <v>148</v>
      </c>
      <c r="Y10" s="25" t="s">
        <v>256</v>
      </c>
      <c r="Z10" s="25" t="s">
        <v>148</v>
      </c>
      <c r="AA10" s="24" t="s">
        <v>256</v>
      </c>
      <c r="AB10" s="24" t="s">
        <v>256</v>
      </c>
      <c r="AC10" s="23" t="s">
        <v>256</v>
      </c>
      <c r="AD10" s="25" t="s">
        <v>148</v>
      </c>
      <c r="AE10" s="27" t="s">
        <v>160</v>
      </c>
      <c r="AF10" s="26" t="s">
        <v>136</v>
      </c>
      <c r="AG10" s="24" t="s">
        <v>256</v>
      </c>
      <c r="AH10" s="24" t="s">
        <v>256</v>
      </c>
      <c r="AI10" s="27" t="s">
        <v>160</v>
      </c>
      <c r="AJ10" s="25" t="s">
        <v>148</v>
      </c>
      <c r="AK10" s="24" t="s">
        <v>256</v>
      </c>
      <c r="AL10" s="33" t="s">
        <v>256</v>
      </c>
      <c r="AM10" s="28" t="s">
        <v>148</v>
      </c>
      <c r="AN10" s="8"/>
      <c r="AO10" s="13">
        <f t="shared" si="0"/>
        <v>6</v>
      </c>
      <c r="AP10" s="14">
        <f t="shared" si="1"/>
        <v>5</v>
      </c>
      <c r="AQ10" s="15">
        <f t="shared" si="2"/>
        <v>6</v>
      </c>
      <c r="AR10" s="11">
        <f t="shared" si="4"/>
        <v>17</v>
      </c>
      <c r="AS10" s="122">
        <f t="shared" si="3"/>
        <v>0.44736842105263158</v>
      </c>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1" customFormat="1" ht="102" x14ac:dyDescent="0.2">
      <c r="A11" s="1" t="s">
        <v>245</v>
      </c>
      <c r="B11" s="23" t="s">
        <v>256</v>
      </c>
      <c r="C11" s="24" t="s">
        <v>256</v>
      </c>
      <c r="D11" s="24" t="s">
        <v>256</v>
      </c>
      <c r="E11" s="24" t="s">
        <v>256</v>
      </c>
      <c r="F11" s="24" t="s">
        <v>256</v>
      </c>
      <c r="G11" s="24" t="s">
        <v>256</v>
      </c>
      <c r="H11" s="27" t="s">
        <v>160</v>
      </c>
      <c r="I11" s="26" t="s">
        <v>136</v>
      </c>
      <c r="J11" s="26" t="s">
        <v>136</v>
      </c>
      <c r="K11" s="24" t="s">
        <v>256</v>
      </c>
      <c r="L11" s="24" t="s">
        <v>256</v>
      </c>
      <c r="M11" s="24" t="s">
        <v>256</v>
      </c>
      <c r="N11" s="33" t="s">
        <v>256</v>
      </c>
      <c r="O11" s="24" t="s">
        <v>256</v>
      </c>
      <c r="P11" s="24" t="s">
        <v>256</v>
      </c>
      <c r="Q11" s="24" t="s">
        <v>256</v>
      </c>
      <c r="R11" s="24" t="s">
        <v>256</v>
      </c>
      <c r="S11" s="26" t="s">
        <v>136</v>
      </c>
      <c r="T11" s="27" t="s">
        <v>160</v>
      </c>
      <c r="U11" s="24" t="s">
        <v>256</v>
      </c>
      <c r="V11" s="26" t="s">
        <v>136</v>
      </c>
      <c r="W11" s="24" t="s">
        <v>256</v>
      </c>
      <c r="X11" s="25" t="s">
        <v>148</v>
      </c>
      <c r="Y11" s="24" t="s">
        <v>256</v>
      </c>
      <c r="Z11" s="26" t="s">
        <v>136</v>
      </c>
      <c r="AA11" s="24" t="s">
        <v>256</v>
      </c>
      <c r="AB11" s="24" t="s">
        <v>256</v>
      </c>
      <c r="AC11" s="23" t="s">
        <v>256</v>
      </c>
      <c r="AD11" s="25" t="s">
        <v>148</v>
      </c>
      <c r="AE11" s="24" t="s">
        <v>256</v>
      </c>
      <c r="AF11" s="24" t="s">
        <v>256</v>
      </c>
      <c r="AG11" s="24" t="s">
        <v>256</v>
      </c>
      <c r="AH11" s="24" t="s">
        <v>256</v>
      </c>
      <c r="AI11" s="24" t="s">
        <v>256</v>
      </c>
      <c r="AJ11" s="25" t="s">
        <v>148</v>
      </c>
      <c r="AK11" s="24" t="s">
        <v>256</v>
      </c>
      <c r="AL11" s="33" t="s">
        <v>256</v>
      </c>
      <c r="AM11" s="28" t="s">
        <v>148</v>
      </c>
      <c r="AN11" s="8"/>
      <c r="AO11" s="13">
        <f t="shared" si="0"/>
        <v>5</v>
      </c>
      <c r="AP11" s="14">
        <f t="shared" si="1"/>
        <v>2</v>
      </c>
      <c r="AQ11" s="15">
        <f t="shared" si="2"/>
        <v>4</v>
      </c>
      <c r="AR11" s="11">
        <f t="shared" si="4"/>
        <v>11</v>
      </c>
      <c r="AS11" s="122">
        <f t="shared" si="3"/>
        <v>0.28947368421052633</v>
      </c>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s="1" customFormat="1" ht="85" x14ac:dyDescent="0.2">
      <c r="A12" s="1" t="s">
        <v>246</v>
      </c>
      <c r="B12" s="23" t="s">
        <v>256</v>
      </c>
      <c r="C12" s="27" t="s">
        <v>160</v>
      </c>
      <c r="D12" s="24" t="s">
        <v>256</v>
      </c>
      <c r="E12" s="26" t="s">
        <v>136</v>
      </c>
      <c r="F12" s="26" t="s">
        <v>136</v>
      </c>
      <c r="G12" s="26" t="s">
        <v>136</v>
      </c>
      <c r="H12" s="25" t="s">
        <v>148</v>
      </c>
      <c r="I12" s="25" t="s">
        <v>148</v>
      </c>
      <c r="J12" s="27" t="s">
        <v>160</v>
      </c>
      <c r="K12" s="27" t="s">
        <v>160</v>
      </c>
      <c r="L12" s="27" t="s">
        <v>160</v>
      </c>
      <c r="M12" s="26" t="s">
        <v>136</v>
      </c>
      <c r="N12" s="33" t="s">
        <v>256</v>
      </c>
      <c r="O12" s="25" t="s">
        <v>148</v>
      </c>
      <c r="P12" s="27" t="s">
        <v>160</v>
      </c>
      <c r="Q12" s="26" t="s">
        <v>136</v>
      </c>
      <c r="R12" s="24" t="s">
        <v>256</v>
      </c>
      <c r="S12" s="26" t="s">
        <v>136</v>
      </c>
      <c r="T12" s="27" t="s">
        <v>160</v>
      </c>
      <c r="U12" s="26" t="s">
        <v>136</v>
      </c>
      <c r="V12" s="26" t="s">
        <v>136</v>
      </c>
      <c r="W12" s="24" t="s">
        <v>256</v>
      </c>
      <c r="X12" s="25" t="s">
        <v>148</v>
      </c>
      <c r="Y12" s="25" t="s">
        <v>148</v>
      </c>
      <c r="Z12" s="25" t="s">
        <v>148</v>
      </c>
      <c r="AA12" s="25" t="s">
        <v>148</v>
      </c>
      <c r="AB12" s="26" t="s">
        <v>136</v>
      </c>
      <c r="AC12" s="23" t="s">
        <v>256</v>
      </c>
      <c r="AD12" s="25" t="s">
        <v>148</v>
      </c>
      <c r="AE12" s="25" t="s">
        <v>148</v>
      </c>
      <c r="AF12" s="27" t="s">
        <v>160</v>
      </c>
      <c r="AG12" s="27" t="s">
        <v>160</v>
      </c>
      <c r="AH12" s="24" t="s">
        <v>256</v>
      </c>
      <c r="AI12" s="25" t="s">
        <v>148</v>
      </c>
      <c r="AJ12" s="25" t="s">
        <v>148</v>
      </c>
      <c r="AK12" s="25" t="s">
        <v>148</v>
      </c>
      <c r="AL12" s="28" t="s">
        <v>148</v>
      </c>
      <c r="AM12" s="28" t="s">
        <v>148</v>
      </c>
      <c r="AN12" s="8"/>
      <c r="AO12" s="13">
        <f t="shared" si="0"/>
        <v>9</v>
      </c>
      <c r="AP12" s="14">
        <f t="shared" si="1"/>
        <v>8</v>
      </c>
      <c r="AQ12" s="15">
        <f t="shared" si="2"/>
        <v>14</v>
      </c>
      <c r="AR12" s="11">
        <f t="shared" si="4"/>
        <v>31</v>
      </c>
      <c r="AS12" s="122">
        <f t="shared" si="3"/>
        <v>0.81578947368421051</v>
      </c>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s="1" customFormat="1" ht="85" x14ac:dyDescent="0.2">
      <c r="A13" s="1" t="s">
        <v>247</v>
      </c>
      <c r="B13" s="23" t="s">
        <v>256</v>
      </c>
      <c r="C13" s="24" t="s">
        <v>256</v>
      </c>
      <c r="D13" s="24" t="s">
        <v>256</v>
      </c>
      <c r="E13" s="25" t="s">
        <v>148</v>
      </c>
      <c r="F13" s="24" t="s">
        <v>256</v>
      </c>
      <c r="G13" s="26" t="s">
        <v>136</v>
      </c>
      <c r="H13" s="24" t="s">
        <v>256</v>
      </c>
      <c r="I13" s="24" t="s">
        <v>256</v>
      </c>
      <c r="J13" s="24" t="s">
        <v>256</v>
      </c>
      <c r="K13" s="24" t="s">
        <v>256</v>
      </c>
      <c r="L13" s="27" t="s">
        <v>160</v>
      </c>
      <c r="M13" s="25" t="s">
        <v>148</v>
      </c>
      <c r="N13" s="33" t="s">
        <v>256</v>
      </c>
      <c r="O13" s="24" t="s">
        <v>256</v>
      </c>
      <c r="P13" s="24" t="s">
        <v>256</v>
      </c>
      <c r="Q13" s="25" t="s">
        <v>148</v>
      </c>
      <c r="R13" s="24" t="s">
        <v>256</v>
      </c>
      <c r="S13" s="26" t="s">
        <v>136</v>
      </c>
      <c r="T13" s="24" t="s">
        <v>256</v>
      </c>
      <c r="U13" s="24" t="s">
        <v>256</v>
      </c>
      <c r="V13" s="26" t="s">
        <v>136</v>
      </c>
      <c r="W13" s="24" t="s">
        <v>256</v>
      </c>
      <c r="X13" s="25" t="s">
        <v>148</v>
      </c>
      <c r="Y13" s="27" t="s">
        <v>160</v>
      </c>
      <c r="Z13" s="25" t="s">
        <v>148</v>
      </c>
      <c r="AA13" s="24" t="s">
        <v>256</v>
      </c>
      <c r="AB13" s="24" t="s">
        <v>256</v>
      </c>
      <c r="AC13" s="23" t="s">
        <v>256</v>
      </c>
      <c r="AD13" s="25" t="s">
        <v>148</v>
      </c>
      <c r="AE13" s="25" t="s">
        <v>148</v>
      </c>
      <c r="AF13" s="27" t="s">
        <v>160</v>
      </c>
      <c r="AG13" s="24" t="s">
        <v>256</v>
      </c>
      <c r="AH13" s="24" t="s">
        <v>256</v>
      </c>
      <c r="AI13" s="25" t="s">
        <v>148</v>
      </c>
      <c r="AJ13" s="25" t="s">
        <v>148</v>
      </c>
      <c r="AK13" s="27" t="s">
        <v>160</v>
      </c>
      <c r="AL13" s="35" t="s">
        <v>160</v>
      </c>
      <c r="AM13" s="28" t="s">
        <v>148</v>
      </c>
      <c r="AN13" s="8"/>
      <c r="AO13" s="13">
        <f t="shared" si="0"/>
        <v>3</v>
      </c>
      <c r="AP13" s="14">
        <f t="shared" si="1"/>
        <v>5</v>
      </c>
      <c r="AQ13" s="15">
        <f t="shared" si="2"/>
        <v>10</v>
      </c>
      <c r="AR13" s="11">
        <f t="shared" si="4"/>
        <v>18</v>
      </c>
      <c r="AS13" s="122">
        <f t="shared" si="3"/>
        <v>0.47368421052631576</v>
      </c>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s="1" customFormat="1" ht="51" x14ac:dyDescent="0.2">
      <c r="A14" s="1" t="s">
        <v>248</v>
      </c>
      <c r="B14" s="23" t="s">
        <v>256</v>
      </c>
      <c r="C14" s="24" t="s">
        <v>256</v>
      </c>
      <c r="D14" s="24" t="s">
        <v>256</v>
      </c>
      <c r="E14" s="27" t="s">
        <v>160</v>
      </c>
      <c r="F14" s="24" t="s">
        <v>256</v>
      </c>
      <c r="G14" s="26" t="s">
        <v>136</v>
      </c>
      <c r="H14" s="24" t="s">
        <v>256</v>
      </c>
      <c r="I14" s="24" t="s">
        <v>256</v>
      </c>
      <c r="J14" s="26" t="s">
        <v>136</v>
      </c>
      <c r="K14" s="24" t="s">
        <v>256</v>
      </c>
      <c r="L14" s="24" t="s">
        <v>256</v>
      </c>
      <c r="M14" s="27" t="s">
        <v>160</v>
      </c>
      <c r="N14" s="33" t="s">
        <v>256</v>
      </c>
      <c r="O14" s="27" t="s">
        <v>160</v>
      </c>
      <c r="P14" s="24" t="s">
        <v>256</v>
      </c>
      <c r="Q14" s="27" t="s">
        <v>160</v>
      </c>
      <c r="R14" s="24" t="s">
        <v>256</v>
      </c>
      <c r="S14" s="26" t="s">
        <v>136</v>
      </c>
      <c r="T14" s="26" t="s">
        <v>136</v>
      </c>
      <c r="U14" s="24" t="s">
        <v>256</v>
      </c>
      <c r="V14" s="26" t="s">
        <v>136</v>
      </c>
      <c r="W14" s="26" t="s">
        <v>136</v>
      </c>
      <c r="X14" s="25" t="s">
        <v>148</v>
      </c>
      <c r="Y14" s="27" t="s">
        <v>160</v>
      </c>
      <c r="Z14" s="26" t="s">
        <v>136</v>
      </c>
      <c r="AA14" s="27" t="s">
        <v>160</v>
      </c>
      <c r="AB14" s="24" t="s">
        <v>256</v>
      </c>
      <c r="AC14" s="23" t="s">
        <v>256</v>
      </c>
      <c r="AD14" s="25" t="s">
        <v>148</v>
      </c>
      <c r="AE14" s="27" t="s">
        <v>160</v>
      </c>
      <c r="AF14" s="26" t="s">
        <v>136</v>
      </c>
      <c r="AG14" s="24" t="s">
        <v>256</v>
      </c>
      <c r="AH14" s="24" t="s">
        <v>256</v>
      </c>
      <c r="AI14" s="26" t="s">
        <v>136</v>
      </c>
      <c r="AJ14" s="24" t="s">
        <v>256</v>
      </c>
      <c r="AK14" s="24" t="s">
        <v>256</v>
      </c>
      <c r="AL14" s="35" t="s">
        <v>160</v>
      </c>
      <c r="AM14" s="28" t="s">
        <v>148</v>
      </c>
      <c r="AN14" s="8"/>
      <c r="AO14" s="13">
        <f t="shared" si="0"/>
        <v>9</v>
      </c>
      <c r="AP14" s="14">
        <f t="shared" si="1"/>
        <v>8</v>
      </c>
      <c r="AQ14" s="15">
        <f t="shared" si="2"/>
        <v>3</v>
      </c>
      <c r="AR14" s="11">
        <f t="shared" si="4"/>
        <v>20</v>
      </c>
      <c r="AS14" s="122">
        <f t="shared" si="3"/>
        <v>0.52631578947368418</v>
      </c>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s="1" customFormat="1" ht="102" x14ac:dyDescent="0.2">
      <c r="A15" s="1" t="s">
        <v>249</v>
      </c>
      <c r="B15" s="30" t="s">
        <v>136</v>
      </c>
      <c r="C15" s="24" t="s">
        <v>256</v>
      </c>
      <c r="D15" s="24" t="s">
        <v>256</v>
      </c>
      <c r="E15" s="24" t="s">
        <v>256</v>
      </c>
      <c r="F15" s="24" t="s">
        <v>256</v>
      </c>
      <c r="G15" s="26" t="s">
        <v>136</v>
      </c>
      <c r="H15" s="24" t="s">
        <v>256</v>
      </c>
      <c r="I15" s="24" t="s">
        <v>256</v>
      </c>
      <c r="J15" s="26" t="s">
        <v>136</v>
      </c>
      <c r="K15" s="24" t="s">
        <v>256</v>
      </c>
      <c r="L15" s="24" t="s">
        <v>256</v>
      </c>
      <c r="M15" s="24" t="s">
        <v>256</v>
      </c>
      <c r="N15" s="34" t="s">
        <v>136</v>
      </c>
      <c r="O15" s="27" t="s">
        <v>160</v>
      </c>
      <c r="P15" s="24" t="s">
        <v>256</v>
      </c>
      <c r="Q15" s="24" t="s">
        <v>256</v>
      </c>
      <c r="R15" s="27" t="s">
        <v>160</v>
      </c>
      <c r="S15" s="26" t="s">
        <v>136</v>
      </c>
      <c r="T15" s="24" t="s">
        <v>256</v>
      </c>
      <c r="U15" s="24" t="s">
        <v>256</v>
      </c>
      <c r="V15" s="26" t="s">
        <v>136</v>
      </c>
      <c r="W15" s="26" t="s">
        <v>136</v>
      </c>
      <c r="X15" s="24" t="s">
        <v>256</v>
      </c>
      <c r="Y15" s="24" t="s">
        <v>256</v>
      </c>
      <c r="Z15" s="27" t="s">
        <v>160</v>
      </c>
      <c r="AA15" s="27" t="s">
        <v>160</v>
      </c>
      <c r="AB15" s="24" t="s">
        <v>256</v>
      </c>
      <c r="AC15" s="36" t="s">
        <v>160</v>
      </c>
      <c r="AD15" s="24" t="s">
        <v>256</v>
      </c>
      <c r="AE15" s="24" t="s">
        <v>256</v>
      </c>
      <c r="AF15" s="25" t="s">
        <v>148</v>
      </c>
      <c r="AG15" s="24" t="s">
        <v>256</v>
      </c>
      <c r="AH15" s="26" t="s">
        <v>136</v>
      </c>
      <c r="AI15" s="24" t="s">
        <v>256</v>
      </c>
      <c r="AJ15" s="24" t="s">
        <v>256</v>
      </c>
      <c r="AK15" s="24" t="s">
        <v>256</v>
      </c>
      <c r="AL15" s="33" t="s">
        <v>256</v>
      </c>
      <c r="AM15" s="28" t="s">
        <v>148</v>
      </c>
      <c r="AN15" s="8"/>
      <c r="AO15" s="13">
        <f t="shared" si="0"/>
        <v>8</v>
      </c>
      <c r="AP15" s="14">
        <f t="shared" si="1"/>
        <v>5</v>
      </c>
      <c r="AQ15" s="15">
        <f t="shared" si="2"/>
        <v>2</v>
      </c>
      <c r="AR15" s="11">
        <f t="shared" si="4"/>
        <v>15</v>
      </c>
      <c r="AS15" s="122">
        <f t="shared" si="3"/>
        <v>0.39473684210526316</v>
      </c>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s="1" customFormat="1" ht="68" x14ac:dyDescent="0.2">
      <c r="A16" s="1" t="s">
        <v>250</v>
      </c>
      <c r="B16" s="23" t="s">
        <v>256</v>
      </c>
      <c r="C16" s="24" t="s">
        <v>256</v>
      </c>
      <c r="D16" s="24" t="s">
        <v>256</v>
      </c>
      <c r="E16" s="27" t="s">
        <v>160</v>
      </c>
      <c r="F16" s="24" t="s">
        <v>256</v>
      </c>
      <c r="G16" s="26" t="s">
        <v>136</v>
      </c>
      <c r="H16" s="24" t="s">
        <v>256</v>
      </c>
      <c r="I16" s="24" t="s">
        <v>256</v>
      </c>
      <c r="J16" s="27" t="s">
        <v>160</v>
      </c>
      <c r="K16" s="24" t="s">
        <v>256</v>
      </c>
      <c r="L16" s="24" t="s">
        <v>256</v>
      </c>
      <c r="M16" s="27" t="s">
        <v>160</v>
      </c>
      <c r="N16" s="33" t="s">
        <v>256</v>
      </c>
      <c r="O16" s="24" t="s">
        <v>256</v>
      </c>
      <c r="P16" s="24" t="s">
        <v>256</v>
      </c>
      <c r="Q16" s="26" t="s">
        <v>136</v>
      </c>
      <c r="R16" s="24" t="s">
        <v>256</v>
      </c>
      <c r="S16" s="26" t="s">
        <v>136</v>
      </c>
      <c r="T16" s="24" t="s">
        <v>256</v>
      </c>
      <c r="U16" s="24" t="s">
        <v>256</v>
      </c>
      <c r="V16" s="26" t="s">
        <v>136</v>
      </c>
      <c r="W16" s="24" t="s">
        <v>256</v>
      </c>
      <c r="X16" s="26" t="s">
        <v>136</v>
      </c>
      <c r="Y16" s="27" t="s">
        <v>160</v>
      </c>
      <c r="Z16" s="26" t="s">
        <v>136</v>
      </c>
      <c r="AA16" s="24" t="s">
        <v>256</v>
      </c>
      <c r="AB16" s="24" t="s">
        <v>256</v>
      </c>
      <c r="AC16" s="23" t="s">
        <v>256</v>
      </c>
      <c r="AD16" s="26" t="s">
        <v>136</v>
      </c>
      <c r="AE16" s="27" t="s">
        <v>160</v>
      </c>
      <c r="AF16" s="26" t="s">
        <v>136</v>
      </c>
      <c r="AG16" s="24" t="s">
        <v>256</v>
      </c>
      <c r="AH16" s="24" t="s">
        <v>256</v>
      </c>
      <c r="AI16" s="26" t="s">
        <v>136</v>
      </c>
      <c r="AJ16" s="26" t="s">
        <v>136</v>
      </c>
      <c r="AK16" s="24" t="s">
        <v>256</v>
      </c>
      <c r="AL16" s="33" t="s">
        <v>256</v>
      </c>
      <c r="AM16" s="28" t="s">
        <v>148</v>
      </c>
      <c r="AN16" s="8"/>
      <c r="AO16" s="13">
        <f t="shared" si="0"/>
        <v>10</v>
      </c>
      <c r="AP16" s="14">
        <f t="shared" si="1"/>
        <v>5</v>
      </c>
      <c r="AQ16" s="15">
        <f t="shared" si="2"/>
        <v>1</v>
      </c>
      <c r="AR16" s="11">
        <f t="shared" si="4"/>
        <v>16</v>
      </c>
      <c r="AS16" s="122">
        <f t="shared" si="3"/>
        <v>0.42105263157894735</v>
      </c>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s="1" customFormat="1" ht="85" x14ac:dyDescent="0.2">
      <c r="A17" s="1" t="s">
        <v>251</v>
      </c>
      <c r="B17" s="30" t="s">
        <v>136</v>
      </c>
      <c r="C17" s="26" t="s">
        <v>136</v>
      </c>
      <c r="D17" s="24" t="s">
        <v>256</v>
      </c>
      <c r="E17" s="25" t="s">
        <v>148</v>
      </c>
      <c r="F17" s="27" t="s">
        <v>160</v>
      </c>
      <c r="G17" s="26" t="s">
        <v>136</v>
      </c>
      <c r="H17" s="24" t="s">
        <v>256</v>
      </c>
      <c r="I17" s="24" t="s">
        <v>256</v>
      </c>
      <c r="J17" s="27" t="s">
        <v>160</v>
      </c>
      <c r="K17" s="27" t="s">
        <v>160</v>
      </c>
      <c r="L17" s="26" t="s">
        <v>136</v>
      </c>
      <c r="M17" s="25" t="s">
        <v>148</v>
      </c>
      <c r="N17" s="34" t="s">
        <v>136</v>
      </c>
      <c r="O17" s="24" t="s">
        <v>256</v>
      </c>
      <c r="P17" s="27" t="s">
        <v>160</v>
      </c>
      <c r="Q17" s="25" t="s">
        <v>148</v>
      </c>
      <c r="R17" s="27" t="s">
        <v>160</v>
      </c>
      <c r="S17" s="26" t="s">
        <v>136</v>
      </c>
      <c r="T17" s="24" t="s">
        <v>256</v>
      </c>
      <c r="U17" s="24" t="s">
        <v>256</v>
      </c>
      <c r="V17" s="26" t="s">
        <v>136</v>
      </c>
      <c r="W17" s="26" t="s">
        <v>136</v>
      </c>
      <c r="X17" s="25" t="s">
        <v>148</v>
      </c>
      <c r="Y17" s="27" t="s">
        <v>160</v>
      </c>
      <c r="Z17" s="25" t="s">
        <v>148</v>
      </c>
      <c r="AA17" s="27" t="s">
        <v>160</v>
      </c>
      <c r="AB17" s="26" t="s">
        <v>136</v>
      </c>
      <c r="AC17" s="30" t="s">
        <v>136</v>
      </c>
      <c r="AD17" s="25" t="s">
        <v>148</v>
      </c>
      <c r="AE17" s="25" t="s">
        <v>148</v>
      </c>
      <c r="AF17" s="25" t="s">
        <v>148</v>
      </c>
      <c r="AG17" s="27" t="s">
        <v>160</v>
      </c>
      <c r="AH17" s="24" t="s">
        <v>256</v>
      </c>
      <c r="AI17" s="25" t="s">
        <v>148</v>
      </c>
      <c r="AJ17" s="25" t="s">
        <v>148</v>
      </c>
      <c r="AK17" s="27" t="s">
        <v>160</v>
      </c>
      <c r="AL17" s="35" t="s">
        <v>160</v>
      </c>
      <c r="AM17" s="28" t="s">
        <v>148</v>
      </c>
      <c r="AN17" s="8"/>
      <c r="AO17" s="13">
        <f t="shared" si="0"/>
        <v>10</v>
      </c>
      <c r="AP17" s="14">
        <f t="shared" si="1"/>
        <v>10</v>
      </c>
      <c r="AQ17" s="15">
        <f t="shared" si="2"/>
        <v>11</v>
      </c>
      <c r="AR17" s="11">
        <f t="shared" si="4"/>
        <v>31</v>
      </c>
      <c r="AS17" s="122">
        <f t="shared" si="3"/>
        <v>0.81578947368421051</v>
      </c>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s="1" customFormat="1" ht="102" x14ac:dyDescent="0.2">
      <c r="A18" s="1" t="s">
        <v>252</v>
      </c>
      <c r="B18" s="31" t="s">
        <v>148</v>
      </c>
      <c r="C18" s="24" t="s">
        <v>256</v>
      </c>
      <c r="D18" s="24" t="s">
        <v>256</v>
      </c>
      <c r="E18" s="26" t="s">
        <v>136</v>
      </c>
      <c r="F18" s="27" t="s">
        <v>160</v>
      </c>
      <c r="G18" s="26" t="s">
        <v>136</v>
      </c>
      <c r="H18" s="24" t="s">
        <v>256</v>
      </c>
      <c r="I18" s="24" t="s">
        <v>256</v>
      </c>
      <c r="J18" s="24" t="s">
        <v>256</v>
      </c>
      <c r="K18" s="24" t="s">
        <v>256</v>
      </c>
      <c r="L18" s="27" t="s">
        <v>160</v>
      </c>
      <c r="M18" s="26" t="s">
        <v>136</v>
      </c>
      <c r="N18" s="34" t="s">
        <v>136</v>
      </c>
      <c r="O18" s="25" t="s">
        <v>148</v>
      </c>
      <c r="P18" s="24" t="s">
        <v>256</v>
      </c>
      <c r="Q18" s="26" t="s">
        <v>136</v>
      </c>
      <c r="R18" s="27" t="s">
        <v>160</v>
      </c>
      <c r="S18" s="24" t="s">
        <v>256</v>
      </c>
      <c r="T18" s="24" t="s">
        <v>256</v>
      </c>
      <c r="U18" s="24" t="s">
        <v>256</v>
      </c>
      <c r="V18" s="26" t="s">
        <v>136</v>
      </c>
      <c r="W18" s="25" t="s">
        <v>148</v>
      </c>
      <c r="X18" s="24" t="s">
        <v>256</v>
      </c>
      <c r="Y18" s="24" t="s">
        <v>256</v>
      </c>
      <c r="Z18" s="26" t="s">
        <v>136</v>
      </c>
      <c r="AA18" s="24" t="s">
        <v>256</v>
      </c>
      <c r="AB18" s="24" t="s">
        <v>256</v>
      </c>
      <c r="AC18" s="31" t="s">
        <v>148</v>
      </c>
      <c r="AD18" s="24" t="s">
        <v>256</v>
      </c>
      <c r="AE18" s="26" t="s">
        <v>136</v>
      </c>
      <c r="AF18" s="26" t="s">
        <v>136</v>
      </c>
      <c r="AG18" s="24" t="s">
        <v>256</v>
      </c>
      <c r="AH18" s="25" t="s">
        <v>148</v>
      </c>
      <c r="AI18" s="26" t="s">
        <v>136</v>
      </c>
      <c r="AJ18" s="24" t="s">
        <v>256</v>
      </c>
      <c r="AK18" s="24" t="s">
        <v>256</v>
      </c>
      <c r="AL18" s="35" t="s">
        <v>160</v>
      </c>
      <c r="AM18" s="28" t="s">
        <v>148</v>
      </c>
      <c r="AN18" s="8"/>
      <c r="AO18" s="13">
        <f t="shared" si="0"/>
        <v>10</v>
      </c>
      <c r="AP18" s="14">
        <f t="shared" si="1"/>
        <v>4</v>
      </c>
      <c r="AQ18" s="15">
        <f t="shared" si="2"/>
        <v>6</v>
      </c>
      <c r="AR18" s="11">
        <f t="shared" si="4"/>
        <v>20</v>
      </c>
      <c r="AS18" s="122">
        <f t="shared" si="3"/>
        <v>0.52631578947368418</v>
      </c>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1" customFormat="1" ht="68" x14ac:dyDescent="0.2">
      <c r="A19" s="1" t="s">
        <v>253</v>
      </c>
      <c r="B19" s="31" t="s">
        <v>148</v>
      </c>
      <c r="C19" s="24" t="s">
        <v>256</v>
      </c>
      <c r="D19" s="24" t="s">
        <v>256</v>
      </c>
      <c r="E19" s="24" t="s">
        <v>256</v>
      </c>
      <c r="F19" s="24" t="s">
        <v>256</v>
      </c>
      <c r="G19" s="26" t="s">
        <v>136</v>
      </c>
      <c r="H19" s="24" t="s">
        <v>256</v>
      </c>
      <c r="I19" s="24" t="s">
        <v>256</v>
      </c>
      <c r="J19" s="24" t="s">
        <v>256</v>
      </c>
      <c r="K19" s="24" t="s">
        <v>256</v>
      </c>
      <c r="L19" s="24" t="s">
        <v>256</v>
      </c>
      <c r="M19" s="24" t="s">
        <v>256</v>
      </c>
      <c r="N19" s="34" t="s">
        <v>136</v>
      </c>
      <c r="O19" s="24" t="s">
        <v>256</v>
      </c>
      <c r="P19" s="24" t="s">
        <v>256</v>
      </c>
      <c r="Q19" s="24" t="s">
        <v>256</v>
      </c>
      <c r="R19" s="27" t="s">
        <v>160</v>
      </c>
      <c r="S19" s="24" t="s">
        <v>256</v>
      </c>
      <c r="T19" s="24" t="s">
        <v>256</v>
      </c>
      <c r="U19" s="24" t="s">
        <v>256</v>
      </c>
      <c r="V19" s="26" t="s">
        <v>136</v>
      </c>
      <c r="W19" s="25" t="s">
        <v>148</v>
      </c>
      <c r="X19" s="25" t="s">
        <v>148</v>
      </c>
      <c r="Y19" s="26" t="s">
        <v>136</v>
      </c>
      <c r="Z19" s="27" t="s">
        <v>160</v>
      </c>
      <c r="AA19" s="24" t="s">
        <v>256</v>
      </c>
      <c r="AB19" s="24" t="s">
        <v>256</v>
      </c>
      <c r="AC19" s="30" t="s">
        <v>136</v>
      </c>
      <c r="AD19" s="25" t="s">
        <v>148</v>
      </c>
      <c r="AE19" s="24" t="s">
        <v>256</v>
      </c>
      <c r="AF19" s="26" t="s">
        <v>136</v>
      </c>
      <c r="AG19" s="24" t="s">
        <v>256</v>
      </c>
      <c r="AH19" s="25" t="s">
        <v>148</v>
      </c>
      <c r="AI19" s="24" t="s">
        <v>256</v>
      </c>
      <c r="AJ19" s="25" t="s">
        <v>148</v>
      </c>
      <c r="AK19" s="27" t="s">
        <v>160</v>
      </c>
      <c r="AL19" s="28" t="s">
        <v>148</v>
      </c>
      <c r="AM19" s="28" t="s">
        <v>148</v>
      </c>
      <c r="AN19" s="8"/>
      <c r="AO19" s="13">
        <f t="shared" si="0"/>
        <v>6</v>
      </c>
      <c r="AP19" s="14">
        <f t="shared" si="1"/>
        <v>3</v>
      </c>
      <c r="AQ19" s="15">
        <f t="shared" si="2"/>
        <v>8</v>
      </c>
      <c r="AR19" s="11">
        <f t="shared" si="4"/>
        <v>17</v>
      </c>
      <c r="AS19" s="122">
        <f t="shared" si="3"/>
        <v>0.44736842105263158</v>
      </c>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1" customFormat="1" ht="85" x14ac:dyDescent="0.2">
      <c r="A20" s="1" t="s">
        <v>254</v>
      </c>
      <c r="B20" s="30" t="s">
        <v>136</v>
      </c>
      <c r="C20" s="24" t="s">
        <v>256</v>
      </c>
      <c r="D20" s="24" t="s">
        <v>256</v>
      </c>
      <c r="E20" s="24" t="s">
        <v>256</v>
      </c>
      <c r="F20" s="26" t="s">
        <v>136</v>
      </c>
      <c r="G20" s="24" t="s">
        <v>256</v>
      </c>
      <c r="H20" s="24" t="s">
        <v>256</v>
      </c>
      <c r="I20" s="24" t="s">
        <v>256</v>
      </c>
      <c r="J20" s="24" t="s">
        <v>256</v>
      </c>
      <c r="K20" s="24" t="s">
        <v>256</v>
      </c>
      <c r="L20" s="24" t="s">
        <v>256</v>
      </c>
      <c r="M20" s="24" t="s">
        <v>256</v>
      </c>
      <c r="N20" s="34" t="s">
        <v>136</v>
      </c>
      <c r="O20" s="24" t="s">
        <v>256</v>
      </c>
      <c r="P20" s="24" t="s">
        <v>256</v>
      </c>
      <c r="Q20" s="24" t="s">
        <v>256</v>
      </c>
      <c r="R20" s="27" t="s">
        <v>160</v>
      </c>
      <c r="S20" s="24" t="s">
        <v>256</v>
      </c>
      <c r="T20" s="24" t="s">
        <v>256</v>
      </c>
      <c r="U20" s="24" t="s">
        <v>256</v>
      </c>
      <c r="V20" s="26" t="s">
        <v>136</v>
      </c>
      <c r="W20" s="24" t="s">
        <v>256</v>
      </c>
      <c r="X20" s="24" t="s">
        <v>256</v>
      </c>
      <c r="Y20" s="24" t="s">
        <v>256</v>
      </c>
      <c r="Z20" s="24" t="s">
        <v>256</v>
      </c>
      <c r="AA20" s="24" t="s">
        <v>256</v>
      </c>
      <c r="AB20" s="24" t="s">
        <v>256</v>
      </c>
      <c r="AC20" s="30" t="s">
        <v>136</v>
      </c>
      <c r="AD20" s="24" t="s">
        <v>256</v>
      </c>
      <c r="AE20" s="24" t="s">
        <v>256</v>
      </c>
      <c r="AF20" s="24" t="s">
        <v>256</v>
      </c>
      <c r="AG20" s="24" t="s">
        <v>256</v>
      </c>
      <c r="AH20" s="25" t="s">
        <v>148</v>
      </c>
      <c r="AI20" s="24" t="s">
        <v>256</v>
      </c>
      <c r="AJ20" s="24" t="s">
        <v>256</v>
      </c>
      <c r="AK20" s="25" t="s">
        <v>148</v>
      </c>
      <c r="AL20" s="28" t="s">
        <v>148</v>
      </c>
      <c r="AM20" s="28" t="s">
        <v>148</v>
      </c>
      <c r="AN20" s="8"/>
      <c r="AO20" s="13">
        <f t="shared" si="0"/>
        <v>5</v>
      </c>
      <c r="AP20" s="14">
        <f t="shared" si="1"/>
        <v>1</v>
      </c>
      <c r="AQ20" s="15">
        <f t="shared" si="2"/>
        <v>4</v>
      </c>
      <c r="AR20" s="11">
        <f t="shared" si="4"/>
        <v>10</v>
      </c>
      <c r="AS20" s="122">
        <f t="shared" si="3"/>
        <v>0.26315789473684209</v>
      </c>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1:73" s="1" customFormat="1" ht="85" x14ac:dyDescent="0.2">
      <c r="A21" s="1" t="s">
        <v>255</v>
      </c>
      <c r="B21" s="31" t="s">
        <v>148</v>
      </c>
      <c r="C21" s="24" t="s">
        <v>256</v>
      </c>
      <c r="D21" s="24" t="s">
        <v>256</v>
      </c>
      <c r="E21" s="25" t="s">
        <v>148</v>
      </c>
      <c r="F21" s="27" t="s">
        <v>160</v>
      </c>
      <c r="G21" s="26" t="s">
        <v>136</v>
      </c>
      <c r="H21" s="27" t="s">
        <v>160</v>
      </c>
      <c r="I21" s="26" t="s">
        <v>136</v>
      </c>
      <c r="J21" s="24" t="s">
        <v>256</v>
      </c>
      <c r="K21" s="24" t="s">
        <v>256</v>
      </c>
      <c r="L21" s="26" t="s">
        <v>136</v>
      </c>
      <c r="M21" s="25" t="s">
        <v>148</v>
      </c>
      <c r="N21" s="34" t="s">
        <v>136</v>
      </c>
      <c r="O21" s="27" t="s">
        <v>160</v>
      </c>
      <c r="P21" s="24" t="s">
        <v>256</v>
      </c>
      <c r="Q21" s="25" t="s">
        <v>148</v>
      </c>
      <c r="R21" s="27" t="s">
        <v>160</v>
      </c>
      <c r="S21" s="26" t="s">
        <v>136</v>
      </c>
      <c r="T21" s="24" t="s">
        <v>256</v>
      </c>
      <c r="U21" s="24" t="s">
        <v>256</v>
      </c>
      <c r="V21" s="26" t="s">
        <v>136</v>
      </c>
      <c r="W21" s="25" t="s">
        <v>148</v>
      </c>
      <c r="X21" s="25" t="s">
        <v>148</v>
      </c>
      <c r="Y21" s="27" t="s">
        <v>160</v>
      </c>
      <c r="Z21" s="25" t="s">
        <v>148</v>
      </c>
      <c r="AA21" s="27" t="s">
        <v>160</v>
      </c>
      <c r="AB21" s="24" t="s">
        <v>256</v>
      </c>
      <c r="AC21" s="31" t="s">
        <v>148</v>
      </c>
      <c r="AD21" s="25" t="s">
        <v>148</v>
      </c>
      <c r="AE21" s="25" t="s">
        <v>148</v>
      </c>
      <c r="AF21" s="27" t="s">
        <v>160</v>
      </c>
      <c r="AG21" s="24" t="s">
        <v>256</v>
      </c>
      <c r="AH21" s="25" t="s">
        <v>148</v>
      </c>
      <c r="AI21" s="25" t="s">
        <v>148</v>
      </c>
      <c r="AJ21" s="25" t="s">
        <v>148</v>
      </c>
      <c r="AK21" s="24" t="s">
        <v>256</v>
      </c>
      <c r="AL21" s="33" t="s">
        <v>256</v>
      </c>
      <c r="AM21" s="28" t="s">
        <v>148</v>
      </c>
      <c r="AN21" s="8"/>
      <c r="AO21" s="13">
        <f t="shared" si="0"/>
        <v>6</v>
      </c>
      <c r="AP21" s="14">
        <f t="shared" si="1"/>
        <v>7</v>
      </c>
      <c r="AQ21" s="15">
        <f t="shared" si="2"/>
        <v>14</v>
      </c>
      <c r="AR21" s="11">
        <f t="shared" si="4"/>
        <v>27</v>
      </c>
      <c r="AS21" s="122">
        <f t="shared" si="3"/>
        <v>0.71052631578947367</v>
      </c>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row>
    <row r="22" spans="1:73" s="4" customFormat="1" ht="17" x14ac:dyDescent="0.2">
      <c r="A22" s="117" t="s">
        <v>532</v>
      </c>
      <c r="B22" s="118">
        <f>COUNTIF(B5:B21,"LEVEL 1: Introduced") + COUNTIF(B5:B21,"LEVEL 2: Reinforced") +  COUNTIF(B5:B21,"LEVEL 3: Emphasized")</f>
        <v>6</v>
      </c>
      <c r="C22" s="118">
        <f t="shared" ref="C22:AM22" si="5">COUNTIF(C5:C21,"LEVEL 1: Introduced") + COUNTIF(C5:C21,"LEVEL 2: Reinforced") +  COUNTIF(C5:C21,"LEVEL 3: Emphasized")</f>
        <v>3</v>
      </c>
      <c r="D22" s="118">
        <f t="shared" si="5"/>
        <v>1</v>
      </c>
      <c r="E22" s="118">
        <f t="shared" si="5"/>
        <v>12</v>
      </c>
      <c r="F22" s="118">
        <f t="shared" si="5"/>
        <v>7</v>
      </c>
      <c r="G22" s="118">
        <f t="shared" si="5"/>
        <v>12</v>
      </c>
      <c r="H22" s="118">
        <f t="shared" si="5"/>
        <v>4</v>
      </c>
      <c r="I22" s="118">
        <f t="shared" si="5"/>
        <v>5</v>
      </c>
      <c r="J22" s="118">
        <f t="shared" si="5"/>
        <v>8</v>
      </c>
      <c r="K22" s="118">
        <f t="shared" si="5"/>
        <v>3</v>
      </c>
      <c r="L22" s="118">
        <f t="shared" si="5"/>
        <v>9</v>
      </c>
      <c r="M22" s="118">
        <f t="shared" si="5"/>
        <v>12</v>
      </c>
      <c r="N22" s="118">
        <f t="shared" si="5"/>
        <v>6</v>
      </c>
      <c r="O22" s="118">
        <f t="shared" si="5"/>
        <v>8</v>
      </c>
      <c r="P22" s="118">
        <f t="shared" si="5"/>
        <v>3</v>
      </c>
      <c r="Q22" s="118">
        <f t="shared" si="5"/>
        <v>12</v>
      </c>
      <c r="R22" s="118">
        <f t="shared" si="5"/>
        <v>6</v>
      </c>
      <c r="S22" s="118">
        <f t="shared" si="5"/>
        <v>13</v>
      </c>
      <c r="T22" s="118">
        <f t="shared" si="5"/>
        <v>5</v>
      </c>
      <c r="U22" s="118">
        <f t="shared" si="5"/>
        <v>2</v>
      </c>
      <c r="V22" s="118">
        <f t="shared" si="5"/>
        <v>16</v>
      </c>
      <c r="W22" s="118">
        <f t="shared" si="5"/>
        <v>6</v>
      </c>
      <c r="X22" s="118">
        <f t="shared" si="5"/>
        <v>13</v>
      </c>
      <c r="Y22" s="118">
        <f t="shared" si="5"/>
        <v>9</v>
      </c>
      <c r="Z22" s="118">
        <f t="shared" si="5"/>
        <v>16</v>
      </c>
      <c r="AA22" s="118">
        <f t="shared" si="5"/>
        <v>9</v>
      </c>
      <c r="AB22" s="118">
        <f t="shared" si="5"/>
        <v>4</v>
      </c>
      <c r="AC22" s="118">
        <f t="shared" si="5"/>
        <v>6</v>
      </c>
      <c r="AD22" s="118">
        <f t="shared" si="5"/>
        <v>13</v>
      </c>
      <c r="AE22" s="118">
        <f t="shared" si="5"/>
        <v>10</v>
      </c>
      <c r="AF22" s="118">
        <f>COUNTIF(AF5:AF21,"LEVEL 1: Introduced") + COUNTIF(AF5:AF21,"LEVEL 2: Reinforced") +  COUNTIF(AF5:AF21,"LEVEL 3: Emphasized")</f>
        <v>13</v>
      </c>
      <c r="AG22" s="118">
        <f t="shared" si="5"/>
        <v>3</v>
      </c>
      <c r="AH22" s="118">
        <f t="shared" si="5"/>
        <v>5</v>
      </c>
      <c r="AI22" s="118">
        <f t="shared" si="5"/>
        <v>12</v>
      </c>
      <c r="AJ22" s="118">
        <f t="shared" si="5"/>
        <v>12</v>
      </c>
      <c r="AK22" s="118">
        <f t="shared" si="5"/>
        <v>6</v>
      </c>
      <c r="AL22" s="118">
        <f t="shared" si="5"/>
        <v>9</v>
      </c>
      <c r="AM22" s="118">
        <f t="shared" si="5"/>
        <v>17</v>
      </c>
      <c r="AN22" s="9"/>
      <c r="AO22" s="12">
        <f>SUM(AO5:AO21)</f>
        <v>109</v>
      </c>
      <c r="AP22" s="12">
        <f>SUM(AP5:AP21)</f>
        <v>87</v>
      </c>
      <c r="AQ22" s="12">
        <f>SUM(AQ5:AQ21)</f>
        <v>120</v>
      </c>
      <c r="AR22" s="12">
        <f>SUM(AR5:AR21)</f>
        <v>316</v>
      </c>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4" customFormat="1" x14ac:dyDescent="0.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s="4" customFormat="1" x14ac:dyDescent="0.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row>
    <row r="25" spans="1:73" s="4" customFormat="1" x14ac:dyDescent="0.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row>
    <row r="26" spans="1:73" s="4" customFormat="1" x14ac:dyDescent="0.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row>
    <row r="27" spans="1:73" s="4" customFormat="1" x14ac:dyDescent="0.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row>
    <row r="28" spans="1:73" s="4" customFormat="1" x14ac:dyDescent="0.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73" s="4" customFormat="1" x14ac:dyDescent="0.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row>
    <row r="30" spans="1:73" s="4" customFormat="1" x14ac:dyDescent="0.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row>
    <row r="31" spans="1:73" s="4" customFormat="1" x14ac:dyDescent="0.2">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row>
    <row r="32" spans="1:73" s="4" customFormat="1" x14ac:dyDescent="0.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2:73" s="4" customFormat="1" x14ac:dyDescent="0.2">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row>
    <row r="34" spans="2:73" s="4" customFormat="1" x14ac:dyDescent="0.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2:73" s="4" customFormat="1" x14ac:dyDescent="0.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2:73" s="4" customFormat="1" x14ac:dyDescent="0.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2:73" s="4" customFormat="1" x14ac:dyDescent="0.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row>
    <row r="38" spans="2:73" s="4" customFormat="1" x14ac:dyDescent="0.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row>
    <row r="39" spans="2:73" s="4" customFormat="1" x14ac:dyDescent="0.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row>
    <row r="40" spans="2:73" s="4" customFormat="1" x14ac:dyDescent="0.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row>
    <row r="41" spans="2:73" s="4" customFormat="1" x14ac:dyDescent="0.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row>
    <row r="42" spans="2:73" s="4" customFormat="1" x14ac:dyDescent="0.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row>
    <row r="43" spans="2:73" s="4" customFormat="1" x14ac:dyDescent="0.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row>
    <row r="44" spans="2:73" s="4" customFormat="1" x14ac:dyDescent="0.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row>
    <row r="45" spans="2:73" s="4" customFormat="1" x14ac:dyDescent="0.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row>
    <row r="46" spans="2:73" s="4" customFormat="1" x14ac:dyDescent="0.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row>
    <row r="47" spans="2:73" s="4" customFormat="1" x14ac:dyDescent="0.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row>
    <row r="48" spans="2:73" s="4" customFormat="1" x14ac:dyDescent="0.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row>
    <row r="49" spans="2:44" s="4" customForma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row>
    <row r="50" spans="2:44" s="4" customFormat="1" x14ac:dyDescent="0.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row>
    <row r="51" spans="2:44" s="4" customFormat="1" x14ac:dyDescent="0.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row>
    <row r="52" spans="2:44" s="4" customFormat="1" x14ac:dyDescent="0.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row>
    <row r="53" spans="2:44" s="4" customFormat="1" x14ac:dyDescent="0.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row>
    <row r="54" spans="2:44" s="4" customFormat="1" x14ac:dyDescent="0.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row>
    <row r="55" spans="2:44" s="4" customFormat="1" x14ac:dyDescent="0.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row>
    <row r="56" spans="2:44" s="4" customFormat="1" x14ac:dyDescent="0.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row>
    <row r="57" spans="2:44" s="4" customForma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row>
    <row r="58" spans="2:44" s="4" customFormat="1" x14ac:dyDescent="0.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row>
    <row r="59" spans="2:44" s="4" customFormat="1" x14ac:dyDescent="0.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2:44" s="4" customFormat="1" x14ac:dyDescent="0.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row>
    <row r="61" spans="2:44" s="4" customFormat="1" x14ac:dyDescent="0.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row>
    <row r="62" spans="2:44" s="4" customFormat="1" x14ac:dyDescent="0.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row>
    <row r="63" spans="2:44" s="4" customFormat="1" x14ac:dyDescent="0.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row>
    <row r="64" spans="2:44" s="4" customFormat="1" x14ac:dyDescent="0.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row>
    <row r="65" spans="2:44" s="4" customFormat="1" x14ac:dyDescent="0.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row>
    <row r="66" spans="2:44" s="4" customFormat="1" x14ac:dyDescent="0.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row>
    <row r="67" spans="2:44" s="4" customFormat="1" x14ac:dyDescent="0.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row>
    <row r="68" spans="2:44" s="4" customFormat="1" x14ac:dyDescent="0.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row>
    <row r="69" spans="2:44" s="4" customFormat="1" x14ac:dyDescent="0.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163"/>
  <sheetViews>
    <sheetView topLeftCell="B106" zoomScale="108" workbookViewId="0">
      <selection activeCell="AH109" sqref="A109:XFD109"/>
    </sheetView>
  </sheetViews>
  <sheetFormatPr baseColWidth="10" defaultRowHeight="16" x14ac:dyDescent="0.2"/>
  <cols>
    <col min="1" max="1" width="0" hidden="1" customWidth="1"/>
    <col min="2" max="2" width="37.33203125" style="4" customWidth="1"/>
    <col min="3" max="45" width="10.83203125" style="10"/>
    <col min="46" max="46" width="12.33203125" style="10" bestFit="1" customWidth="1"/>
    <col min="47" max="97" width="10.83203125" style="10"/>
  </cols>
  <sheetData>
    <row r="1" spans="1:97" s="2" customFormat="1" ht="15" customHeight="1" x14ac:dyDescent="0.2">
      <c r="B1" s="43" t="s">
        <v>236</v>
      </c>
      <c r="C1" s="40" t="s">
        <v>144</v>
      </c>
      <c r="D1" s="40" t="s">
        <v>168</v>
      </c>
      <c r="E1" s="40" t="s">
        <v>172</v>
      </c>
      <c r="F1" s="40" t="s">
        <v>183</v>
      </c>
      <c r="G1" s="40" t="s">
        <v>194</v>
      </c>
      <c r="H1" s="40" t="s">
        <v>156</v>
      </c>
      <c r="I1" s="40" t="s">
        <v>162</v>
      </c>
      <c r="J1" s="40" t="s">
        <v>164</v>
      </c>
      <c r="K1" s="40" t="s">
        <v>170</v>
      </c>
      <c r="L1" s="40" t="s">
        <v>176</v>
      </c>
      <c r="M1" s="40" t="s">
        <v>190</v>
      </c>
      <c r="N1" s="40" t="s">
        <v>196</v>
      </c>
      <c r="O1" s="40" t="s">
        <v>228</v>
      </c>
      <c r="P1" s="40" t="s">
        <v>166</v>
      </c>
      <c r="Q1" s="40" t="s">
        <v>174</v>
      </c>
      <c r="R1" s="40" t="s">
        <v>178</v>
      </c>
      <c r="S1" s="40" t="s">
        <v>209</v>
      </c>
      <c r="T1" s="40" t="s">
        <v>213</v>
      </c>
      <c r="U1" s="40" t="s">
        <v>215</v>
      </c>
      <c r="V1" s="40" t="s">
        <v>224</v>
      </c>
      <c r="W1" s="40" t="s">
        <v>132</v>
      </c>
      <c r="X1" s="40" t="s">
        <v>187</v>
      </c>
      <c r="Y1" s="40" t="s">
        <v>201</v>
      </c>
      <c r="Z1" s="40" t="s">
        <v>207</v>
      </c>
      <c r="AA1" s="40" t="s">
        <v>217</v>
      </c>
      <c r="AB1" s="40" t="s">
        <v>222</v>
      </c>
      <c r="AC1" s="40" t="s">
        <v>226</v>
      </c>
      <c r="AD1" s="40" t="s">
        <v>158</v>
      </c>
      <c r="AE1" s="40" t="s">
        <v>185</v>
      </c>
      <c r="AF1" s="40" t="s">
        <v>198</v>
      </c>
      <c r="AG1" s="40" t="s">
        <v>211</v>
      </c>
      <c r="AH1" s="40" t="s">
        <v>233</v>
      </c>
      <c r="AI1" s="40" t="s">
        <v>151</v>
      </c>
      <c r="AJ1" s="40" t="s">
        <v>181</v>
      </c>
      <c r="AK1" s="40" t="s">
        <v>192</v>
      </c>
      <c r="AL1" s="40" t="s">
        <v>219</v>
      </c>
      <c r="AM1" s="40" t="s">
        <v>231</v>
      </c>
      <c r="AN1" s="40" t="s">
        <v>203</v>
      </c>
      <c r="AO1" s="119" t="s">
        <v>533</v>
      </c>
      <c r="AP1" s="66"/>
      <c r="AQ1" s="67"/>
      <c r="AR1" s="67"/>
      <c r="AS1" s="68"/>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row>
    <row r="2" spans="1:97" s="2" customFormat="1" x14ac:dyDescent="0.2">
      <c r="B2" s="43" t="s">
        <v>237</v>
      </c>
      <c r="C2" s="40" t="s">
        <v>145</v>
      </c>
      <c r="D2" s="40" t="s">
        <v>169</v>
      </c>
      <c r="E2" s="40" t="s">
        <v>173</v>
      </c>
      <c r="F2" s="40" t="s">
        <v>184</v>
      </c>
      <c r="G2" s="40" t="s">
        <v>195</v>
      </c>
      <c r="H2" s="40" t="s">
        <v>157</v>
      </c>
      <c r="I2" s="40" t="s">
        <v>163</v>
      </c>
      <c r="J2" s="40" t="s">
        <v>165</v>
      </c>
      <c r="K2" s="40" t="s">
        <v>171</v>
      </c>
      <c r="L2" s="40" t="s">
        <v>177</v>
      </c>
      <c r="M2" s="40" t="s">
        <v>191</v>
      </c>
      <c r="N2" s="40" t="s">
        <v>197</v>
      </c>
      <c r="O2" s="40" t="s">
        <v>229</v>
      </c>
      <c r="P2" s="40" t="s">
        <v>167</v>
      </c>
      <c r="Q2" s="40" t="s">
        <v>175</v>
      </c>
      <c r="R2" s="40" t="s">
        <v>179</v>
      </c>
      <c r="S2" s="40" t="s">
        <v>210</v>
      </c>
      <c r="T2" s="40" t="s">
        <v>214</v>
      </c>
      <c r="U2" s="40" t="s">
        <v>216</v>
      </c>
      <c r="V2" s="40" t="s">
        <v>225</v>
      </c>
      <c r="W2" s="40" t="s">
        <v>133</v>
      </c>
      <c r="X2" s="40" t="s">
        <v>188</v>
      </c>
      <c r="Y2" s="40" t="s">
        <v>202</v>
      </c>
      <c r="Z2" s="40" t="s">
        <v>208</v>
      </c>
      <c r="AA2" s="40" t="s">
        <v>218</v>
      </c>
      <c r="AB2" s="40" t="s">
        <v>223</v>
      </c>
      <c r="AC2" s="40" t="s">
        <v>227</v>
      </c>
      <c r="AD2" s="40" t="s">
        <v>159</v>
      </c>
      <c r="AE2" s="40" t="s">
        <v>186</v>
      </c>
      <c r="AF2" s="40" t="s">
        <v>199</v>
      </c>
      <c r="AG2" s="40" t="s">
        <v>212</v>
      </c>
      <c r="AH2" s="40" t="s">
        <v>234</v>
      </c>
      <c r="AI2" s="40" t="s">
        <v>152</v>
      </c>
      <c r="AJ2" s="40" t="s">
        <v>182</v>
      </c>
      <c r="AK2" s="40" t="s">
        <v>193</v>
      </c>
      <c r="AL2" s="40" t="s">
        <v>220</v>
      </c>
      <c r="AM2" s="40" t="s">
        <v>232</v>
      </c>
      <c r="AN2" s="40" t="s">
        <v>204</v>
      </c>
      <c r="AO2" s="120"/>
      <c r="AP2" s="69"/>
      <c r="AQ2" s="70"/>
      <c r="AR2" s="70"/>
      <c r="AS2" s="71"/>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row>
    <row r="3" spans="1:97" s="2" customFormat="1" x14ac:dyDescent="0.2">
      <c r="B3" s="43" t="s">
        <v>238</v>
      </c>
      <c r="C3" s="40" t="s">
        <v>146</v>
      </c>
      <c r="D3" s="40" t="s">
        <v>146</v>
      </c>
      <c r="E3" s="40" t="s">
        <v>146</v>
      </c>
      <c r="F3" s="40" t="s">
        <v>146</v>
      </c>
      <c r="G3" s="40" t="s">
        <v>146</v>
      </c>
      <c r="H3" s="40" t="s">
        <v>146</v>
      </c>
      <c r="I3" s="40" t="s">
        <v>146</v>
      </c>
      <c r="J3" s="40" t="s">
        <v>146</v>
      </c>
      <c r="K3" s="40" t="s">
        <v>146</v>
      </c>
      <c r="L3" s="40" t="s">
        <v>146</v>
      </c>
      <c r="M3" s="40" t="s">
        <v>146</v>
      </c>
      <c r="N3" s="40" t="s">
        <v>146</v>
      </c>
      <c r="O3" s="40" t="s">
        <v>146</v>
      </c>
      <c r="P3" s="40" t="s">
        <v>134</v>
      </c>
      <c r="Q3" s="40" t="s">
        <v>134</v>
      </c>
      <c r="R3" s="40" t="s">
        <v>134</v>
      </c>
      <c r="S3" s="40" t="s">
        <v>134</v>
      </c>
      <c r="T3" s="40" t="s">
        <v>134</v>
      </c>
      <c r="U3" s="40" t="s">
        <v>134</v>
      </c>
      <c r="V3" s="40" t="s">
        <v>134</v>
      </c>
      <c r="W3" s="40" t="s">
        <v>134</v>
      </c>
      <c r="X3" s="40" t="s">
        <v>134</v>
      </c>
      <c r="Y3" s="40" t="s">
        <v>134</v>
      </c>
      <c r="Z3" s="40" t="s">
        <v>134</v>
      </c>
      <c r="AA3" s="40" t="s">
        <v>134</v>
      </c>
      <c r="AB3" s="40" t="s">
        <v>134</v>
      </c>
      <c r="AC3" s="40" t="s">
        <v>134</v>
      </c>
      <c r="AD3" s="40" t="s">
        <v>153</v>
      </c>
      <c r="AE3" s="40" t="s">
        <v>153</v>
      </c>
      <c r="AF3" s="40" t="s">
        <v>153</v>
      </c>
      <c r="AG3" s="40" t="s">
        <v>153</v>
      </c>
      <c r="AH3" s="40" t="s">
        <v>153</v>
      </c>
      <c r="AI3" s="40" t="s">
        <v>153</v>
      </c>
      <c r="AJ3" s="40" t="s">
        <v>153</v>
      </c>
      <c r="AK3" s="40" t="s">
        <v>153</v>
      </c>
      <c r="AL3" s="40" t="s">
        <v>153</v>
      </c>
      <c r="AM3" s="40" t="s">
        <v>153</v>
      </c>
      <c r="AN3" s="40" t="s">
        <v>205</v>
      </c>
      <c r="AO3" s="120"/>
      <c r="AP3" s="72" t="s">
        <v>257</v>
      </c>
      <c r="AQ3" s="7" t="s">
        <v>258</v>
      </c>
      <c r="AR3" s="7" t="s">
        <v>259</v>
      </c>
      <c r="AS3" s="73" t="s">
        <v>261</v>
      </c>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row>
    <row r="4" spans="1:97" s="2" customFormat="1" ht="17" thickBot="1" x14ac:dyDescent="0.25">
      <c r="B4" s="43" t="s">
        <v>3</v>
      </c>
      <c r="C4" s="40" t="s">
        <v>147</v>
      </c>
      <c r="D4" s="40" t="s">
        <v>147</v>
      </c>
      <c r="E4" s="40" t="s">
        <v>147</v>
      </c>
      <c r="F4" s="40" t="s">
        <v>147</v>
      </c>
      <c r="G4" s="40" t="s">
        <v>147</v>
      </c>
      <c r="H4" s="40" t="s">
        <v>135</v>
      </c>
      <c r="I4" s="40" t="s">
        <v>154</v>
      </c>
      <c r="J4" s="40" t="s">
        <v>154</v>
      </c>
      <c r="K4" s="40" t="s">
        <v>154</v>
      </c>
      <c r="L4" s="40" t="s">
        <v>154</v>
      </c>
      <c r="M4" s="40" t="s">
        <v>154</v>
      </c>
      <c r="N4" s="40" t="s">
        <v>154</v>
      </c>
      <c r="O4" s="40" t="s">
        <v>154</v>
      </c>
      <c r="P4" s="40" t="s">
        <v>147</v>
      </c>
      <c r="Q4" s="40" t="s">
        <v>147</v>
      </c>
      <c r="R4" s="40" t="s">
        <v>147</v>
      </c>
      <c r="S4" s="40" t="s">
        <v>147</v>
      </c>
      <c r="T4" s="40" t="s">
        <v>147</v>
      </c>
      <c r="U4" s="40" t="s">
        <v>147</v>
      </c>
      <c r="V4" s="40" t="s">
        <v>147</v>
      </c>
      <c r="W4" s="40" t="s">
        <v>135</v>
      </c>
      <c r="X4" s="40" t="s">
        <v>154</v>
      </c>
      <c r="Y4" s="40" t="s">
        <v>154</v>
      </c>
      <c r="Z4" s="40" t="s">
        <v>154</v>
      </c>
      <c r="AA4" s="40" t="s">
        <v>154</v>
      </c>
      <c r="AB4" s="40" t="s">
        <v>154</v>
      </c>
      <c r="AC4" s="40" t="s">
        <v>154</v>
      </c>
      <c r="AD4" s="40" t="s">
        <v>147</v>
      </c>
      <c r="AE4" s="40" t="s">
        <v>147</v>
      </c>
      <c r="AF4" s="40" t="s">
        <v>147</v>
      </c>
      <c r="AG4" s="40" t="s">
        <v>135</v>
      </c>
      <c r="AH4" s="40" t="s">
        <v>147</v>
      </c>
      <c r="AI4" s="40" t="s">
        <v>154</v>
      </c>
      <c r="AJ4" s="40" t="s">
        <v>154</v>
      </c>
      <c r="AK4" s="40" t="s">
        <v>154</v>
      </c>
      <c r="AL4" s="40" t="s">
        <v>154</v>
      </c>
      <c r="AM4" s="40" t="s">
        <v>154</v>
      </c>
      <c r="AN4" s="40" t="s">
        <v>135</v>
      </c>
      <c r="AO4" s="120"/>
      <c r="AP4" s="72" t="s">
        <v>260</v>
      </c>
      <c r="AQ4" s="7" t="s">
        <v>260</v>
      </c>
      <c r="AR4" s="7" t="s">
        <v>260</v>
      </c>
      <c r="AS4" s="73" t="s">
        <v>260</v>
      </c>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row>
    <row r="5" spans="1:97" s="1" customFormat="1" ht="85" x14ac:dyDescent="0.2">
      <c r="A5" s="1" t="s">
        <v>341</v>
      </c>
      <c r="B5" s="44" t="s">
        <v>262</v>
      </c>
      <c r="C5" s="17" t="s">
        <v>256</v>
      </c>
      <c r="D5" s="19" t="s">
        <v>139</v>
      </c>
      <c r="E5" s="18" t="s">
        <v>155</v>
      </c>
      <c r="F5" s="20" t="s">
        <v>256</v>
      </c>
      <c r="G5" s="45" t="s">
        <v>149</v>
      </c>
      <c r="H5" s="20" t="s">
        <v>256</v>
      </c>
      <c r="I5" s="20" t="s">
        <v>256</v>
      </c>
      <c r="J5" s="20" t="s">
        <v>256</v>
      </c>
      <c r="K5" s="20" t="s">
        <v>256</v>
      </c>
      <c r="L5" s="18" t="s">
        <v>155</v>
      </c>
      <c r="M5" s="45" t="s">
        <v>149</v>
      </c>
      <c r="N5" s="20" t="s">
        <v>256</v>
      </c>
      <c r="O5" s="32" t="s">
        <v>256</v>
      </c>
      <c r="P5" s="17" t="s">
        <v>256</v>
      </c>
      <c r="Q5" s="18" t="s">
        <v>155</v>
      </c>
      <c r="R5" s="20" t="s">
        <v>256</v>
      </c>
      <c r="S5" s="20" t="s">
        <v>256</v>
      </c>
      <c r="T5" s="20" t="s">
        <v>256</v>
      </c>
      <c r="U5" s="20" t="s">
        <v>256</v>
      </c>
      <c r="V5" s="20" t="s">
        <v>256</v>
      </c>
      <c r="W5" s="20" t="s">
        <v>256</v>
      </c>
      <c r="X5" s="20" t="s">
        <v>256</v>
      </c>
      <c r="Y5" s="20" t="s">
        <v>256</v>
      </c>
      <c r="Z5" s="20" t="s">
        <v>256</v>
      </c>
      <c r="AA5" s="20" t="s">
        <v>256</v>
      </c>
      <c r="AB5" s="20" t="s">
        <v>256</v>
      </c>
      <c r="AC5" s="48" t="s">
        <v>155</v>
      </c>
      <c r="AD5" s="17" t="s">
        <v>256</v>
      </c>
      <c r="AE5" s="19" t="s">
        <v>139</v>
      </c>
      <c r="AF5" s="20" t="s">
        <v>256</v>
      </c>
      <c r="AG5" s="20" t="s">
        <v>256</v>
      </c>
      <c r="AH5" s="20" t="s">
        <v>256</v>
      </c>
      <c r="AI5" s="20" t="s">
        <v>256</v>
      </c>
      <c r="AJ5" s="20" t="s">
        <v>256</v>
      </c>
      <c r="AK5" s="20" t="s">
        <v>256</v>
      </c>
      <c r="AL5" s="20" t="s">
        <v>256</v>
      </c>
      <c r="AM5" s="32" t="s">
        <v>256</v>
      </c>
      <c r="AN5" s="50" t="s">
        <v>149</v>
      </c>
      <c r="AO5" s="5"/>
      <c r="AP5" s="74">
        <f>COUNTIF(C5:AN5,"LEVEL 1 Introduced")</f>
        <v>2</v>
      </c>
      <c r="AQ5" s="14">
        <f>COUNTIF(C5:AN5,"LEVEL 2 Reinforced")</f>
        <v>4</v>
      </c>
      <c r="AR5" s="15">
        <f>COUNTIF(C5:AN5,"LEVEL 3 Emphasized")</f>
        <v>3</v>
      </c>
      <c r="AS5" s="75">
        <f>SUM(AP5:AR5)</f>
        <v>9</v>
      </c>
      <c r="AT5" s="121">
        <f>AS5/38</f>
        <v>0.23684210526315788</v>
      </c>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row>
    <row r="6" spans="1:97" s="56" customFormat="1" ht="85" x14ac:dyDescent="0.2">
      <c r="A6" s="56" t="s">
        <v>343</v>
      </c>
      <c r="B6" s="57" t="s">
        <v>262</v>
      </c>
      <c r="C6" s="58" t="s">
        <v>256</v>
      </c>
      <c r="D6" s="59" t="s">
        <v>141</v>
      </c>
      <c r="E6" s="59" t="s">
        <v>141</v>
      </c>
      <c r="F6" s="59" t="s">
        <v>256</v>
      </c>
      <c r="G6" s="59" t="s">
        <v>150</v>
      </c>
      <c r="H6" s="59" t="s">
        <v>256</v>
      </c>
      <c r="I6" s="59" t="s">
        <v>256</v>
      </c>
      <c r="J6" s="59" t="s">
        <v>256</v>
      </c>
      <c r="K6" s="59" t="s">
        <v>256</v>
      </c>
      <c r="L6" s="59" t="s">
        <v>141</v>
      </c>
      <c r="M6" s="59" t="s">
        <v>150</v>
      </c>
      <c r="N6" s="59" t="s">
        <v>256</v>
      </c>
      <c r="O6" s="60" t="s">
        <v>256</v>
      </c>
      <c r="P6" s="58" t="s">
        <v>256</v>
      </c>
      <c r="Q6" s="59" t="s">
        <v>142</v>
      </c>
      <c r="R6" s="59" t="s">
        <v>256</v>
      </c>
      <c r="S6" s="59" t="s">
        <v>256</v>
      </c>
      <c r="T6" s="59" t="s">
        <v>256</v>
      </c>
      <c r="U6" s="59" t="s">
        <v>256</v>
      </c>
      <c r="V6" s="59" t="s">
        <v>256</v>
      </c>
      <c r="W6" s="59" t="s">
        <v>256</v>
      </c>
      <c r="X6" s="59" t="s">
        <v>256</v>
      </c>
      <c r="Y6" s="59" t="s">
        <v>256</v>
      </c>
      <c r="Z6" s="59" t="s">
        <v>256</v>
      </c>
      <c r="AA6" s="59" t="s">
        <v>256</v>
      </c>
      <c r="AB6" s="59" t="s">
        <v>256</v>
      </c>
      <c r="AC6" s="60" t="s">
        <v>141</v>
      </c>
      <c r="AD6" s="58" t="s">
        <v>256</v>
      </c>
      <c r="AE6" s="59" t="s">
        <v>140</v>
      </c>
      <c r="AF6" s="59" t="s">
        <v>256</v>
      </c>
      <c r="AG6" s="59" t="s">
        <v>256</v>
      </c>
      <c r="AH6" s="59" t="s">
        <v>256</v>
      </c>
      <c r="AI6" s="59" t="s">
        <v>256</v>
      </c>
      <c r="AJ6" s="59" t="s">
        <v>256</v>
      </c>
      <c r="AK6" s="59" t="s">
        <v>256</v>
      </c>
      <c r="AL6" s="59" t="s">
        <v>256</v>
      </c>
      <c r="AM6" s="60" t="s">
        <v>256</v>
      </c>
      <c r="AN6" s="61" t="s">
        <v>150</v>
      </c>
      <c r="AO6" s="62"/>
      <c r="AP6" s="76"/>
      <c r="AQ6" s="63"/>
      <c r="AR6" s="63"/>
      <c r="AS6" s="77"/>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row>
    <row r="7" spans="1:97" s="1" customFormat="1" ht="68" x14ac:dyDescent="0.2">
      <c r="A7" s="1" t="s">
        <v>342</v>
      </c>
      <c r="B7" s="44" t="s">
        <v>263</v>
      </c>
      <c r="C7" s="23" t="s">
        <v>256</v>
      </c>
      <c r="D7" s="27" t="s">
        <v>155</v>
      </c>
      <c r="E7" s="24" t="s">
        <v>256</v>
      </c>
      <c r="F7" s="24" t="s">
        <v>256</v>
      </c>
      <c r="G7" s="27" t="s">
        <v>155</v>
      </c>
      <c r="H7" s="24" t="s">
        <v>256</v>
      </c>
      <c r="I7" s="24" t="s">
        <v>256</v>
      </c>
      <c r="J7" s="24" t="s">
        <v>256</v>
      </c>
      <c r="K7" s="24" t="s">
        <v>256</v>
      </c>
      <c r="L7" s="24" t="s">
        <v>256</v>
      </c>
      <c r="M7" s="46" t="s">
        <v>149</v>
      </c>
      <c r="N7" s="24" t="s">
        <v>256</v>
      </c>
      <c r="O7" s="33" t="s">
        <v>256</v>
      </c>
      <c r="P7" s="23" t="s">
        <v>256</v>
      </c>
      <c r="Q7" s="27" t="s">
        <v>155</v>
      </c>
      <c r="R7" s="24" t="s">
        <v>256</v>
      </c>
      <c r="S7" s="24" t="s">
        <v>256</v>
      </c>
      <c r="T7" s="24" t="s">
        <v>256</v>
      </c>
      <c r="U7" s="24" t="s">
        <v>256</v>
      </c>
      <c r="V7" s="24" t="s">
        <v>256</v>
      </c>
      <c r="W7" s="24" t="s">
        <v>256</v>
      </c>
      <c r="X7" s="24" t="s">
        <v>256</v>
      </c>
      <c r="Y7" s="24" t="s">
        <v>256</v>
      </c>
      <c r="Z7" s="24" t="s">
        <v>256</v>
      </c>
      <c r="AA7" s="24" t="s">
        <v>256</v>
      </c>
      <c r="AB7" s="24" t="s">
        <v>256</v>
      </c>
      <c r="AC7" s="35" t="s">
        <v>155</v>
      </c>
      <c r="AD7" s="23" t="s">
        <v>256</v>
      </c>
      <c r="AE7" s="24" t="s">
        <v>256</v>
      </c>
      <c r="AF7" s="24" t="s">
        <v>256</v>
      </c>
      <c r="AG7" s="24" t="s">
        <v>256</v>
      </c>
      <c r="AH7" s="24" t="s">
        <v>256</v>
      </c>
      <c r="AI7" s="24" t="s">
        <v>256</v>
      </c>
      <c r="AJ7" s="24" t="s">
        <v>256</v>
      </c>
      <c r="AK7" s="24" t="s">
        <v>256</v>
      </c>
      <c r="AL7" s="24" t="s">
        <v>256</v>
      </c>
      <c r="AM7" s="33" t="s">
        <v>256</v>
      </c>
      <c r="AN7" s="52" t="s">
        <v>149</v>
      </c>
      <c r="AO7" s="5"/>
      <c r="AP7" s="78">
        <f t="shared" ref="AP7:AP69" si="0">COUNTIF(C7:AN7,"LEVEL 1 Introduced")</f>
        <v>0</v>
      </c>
      <c r="AQ7" s="54">
        <f t="shared" ref="AQ7:AQ69" si="1">COUNTIF(C7:AN7,"LEVEL 2 Reinforced")</f>
        <v>4</v>
      </c>
      <c r="AR7" s="55">
        <f t="shared" ref="AR7:AR69" si="2">COUNTIF(C7:AN7,"LEVEL 3 Emphasized")</f>
        <v>2</v>
      </c>
      <c r="AS7" s="79">
        <f t="shared" ref="AS7:AS69" si="3">SUM(AP7:AR7)</f>
        <v>6</v>
      </c>
      <c r="AT7" s="121">
        <f>AS7/38</f>
        <v>0.15789473684210525</v>
      </c>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row>
    <row r="8" spans="1:97" s="56" customFormat="1" ht="68" x14ac:dyDescent="0.2">
      <c r="A8" s="56" t="s">
        <v>344</v>
      </c>
      <c r="B8" s="57" t="s">
        <v>263</v>
      </c>
      <c r="C8" s="58" t="s">
        <v>256</v>
      </c>
      <c r="D8" s="59" t="s">
        <v>142</v>
      </c>
      <c r="E8" s="59" t="s">
        <v>256</v>
      </c>
      <c r="F8" s="59" t="s">
        <v>256</v>
      </c>
      <c r="G8" s="59" t="s">
        <v>150</v>
      </c>
      <c r="H8" s="59" t="s">
        <v>256</v>
      </c>
      <c r="I8" s="59" t="s">
        <v>256</v>
      </c>
      <c r="J8" s="59" t="s">
        <v>256</v>
      </c>
      <c r="K8" s="59" t="s">
        <v>256</v>
      </c>
      <c r="L8" s="59" t="s">
        <v>256</v>
      </c>
      <c r="M8" s="59" t="s">
        <v>150</v>
      </c>
      <c r="N8" s="59" t="s">
        <v>256</v>
      </c>
      <c r="O8" s="60" t="s">
        <v>256</v>
      </c>
      <c r="P8" s="58" t="s">
        <v>256</v>
      </c>
      <c r="Q8" s="59" t="s">
        <v>142</v>
      </c>
      <c r="R8" s="59" t="s">
        <v>256</v>
      </c>
      <c r="S8" s="59" t="s">
        <v>256</v>
      </c>
      <c r="T8" s="59" t="s">
        <v>256</v>
      </c>
      <c r="U8" s="59" t="s">
        <v>256</v>
      </c>
      <c r="V8" s="59" t="s">
        <v>256</v>
      </c>
      <c r="W8" s="59" t="s">
        <v>256</v>
      </c>
      <c r="X8" s="59" t="s">
        <v>256</v>
      </c>
      <c r="Y8" s="59" t="s">
        <v>256</v>
      </c>
      <c r="Z8" s="59" t="s">
        <v>256</v>
      </c>
      <c r="AA8" s="59" t="s">
        <v>256</v>
      </c>
      <c r="AB8" s="59" t="s">
        <v>256</v>
      </c>
      <c r="AC8" s="60" t="s">
        <v>150</v>
      </c>
      <c r="AD8" s="58" t="s">
        <v>256</v>
      </c>
      <c r="AE8" s="59" t="s">
        <v>256</v>
      </c>
      <c r="AF8" s="59" t="s">
        <v>256</v>
      </c>
      <c r="AG8" s="59" t="s">
        <v>256</v>
      </c>
      <c r="AH8" s="59" t="s">
        <v>256</v>
      </c>
      <c r="AI8" s="59" t="s">
        <v>256</v>
      </c>
      <c r="AJ8" s="59" t="s">
        <v>256</v>
      </c>
      <c r="AK8" s="59" t="s">
        <v>256</v>
      </c>
      <c r="AL8" s="59" t="s">
        <v>256</v>
      </c>
      <c r="AM8" s="60" t="s">
        <v>256</v>
      </c>
      <c r="AN8" s="61" t="s">
        <v>150</v>
      </c>
      <c r="AO8" s="62"/>
      <c r="AP8" s="76"/>
      <c r="AQ8" s="63"/>
      <c r="AR8" s="63"/>
      <c r="AS8" s="77"/>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row>
    <row r="9" spans="1:97" s="1" customFormat="1" ht="51" x14ac:dyDescent="0.2">
      <c r="A9" s="1" t="s">
        <v>345</v>
      </c>
      <c r="B9" s="44" t="s">
        <v>264</v>
      </c>
      <c r="C9" s="23" t="s">
        <v>256</v>
      </c>
      <c r="D9" s="24" t="s">
        <v>256</v>
      </c>
      <c r="E9" s="24" t="s">
        <v>256</v>
      </c>
      <c r="F9" s="24" t="s">
        <v>256</v>
      </c>
      <c r="G9" s="24" t="s">
        <v>256</v>
      </c>
      <c r="H9" s="24" t="s">
        <v>256</v>
      </c>
      <c r="I9" s="24" t="s">
        <v>256</v>
      </c>
      <c r="J9" s="24" t="s">
        <v>256</v>
      </c>
      <c r="K9" s="24" t="s">
        <v>256</v>
      </c>
      <c r="L9" s="24" t="s">
        <v>256</v>
      </c>
      <c r="M9" s="24" t="s">
        <v>256</v>
      </c>
      <c r="N9" s="24" t="s">
        <v>256</v>
      </c>
      <c r="O9" s="33" t="s">
        <v>256</v>
      </c>
      <c r="P9" s="23" t="s">
        <v>256</v>
      </c>
      <c r="Q9" s="24" t="s">
        <v>256</v>
      </c>
      <c r="R9" s="24" t="s">
        <v>256</v>
      </c>
      <c r="S9" s="24" t="s">
        <v>256</v>
      </c>
      <c r="T9" s="24" t="s">
        <v>256</v>
      </c>
      <c r="U9" s="46" t="s">
        <v>149</v>
      </c>
      <c r="V9" s="24" t="s">
        <v>256</v>
      </c>
      <c r="W9" s="24" t="s">
        <v>256</v>
      </c>
      <c r="X9" s="24" t="s">
        <v>256</v>
      </c>
      <c r="Y9" s="24" t="s">
        <v>256</v>
      </c>
      <c r="Z9" s="24" t="s">
        <v>256</v>
      </c>
      <c r="AA9" s="24" t="s">
        <v>256</v>
      </c>
      <c r="AB9" s="27" t="s">
        <v>155</v>
      </c>
      <c r="AC9" s="33" t="s">
        <v>256</v>
      </c>
      <c r="AD9" s="23" t="s">
        <v>256</v>
      </c>
      <c r="AE9" s="24" t="s">
        <v>256</v>
      </c>
      <c r="AF9" s="24" t="s">
        <v>256</v>
      </c>
      <c r="AG9" s="24" t="s">
        <v>256</v>
      </c>
      <c r="AH9" s="24" t="s">
        <v>256</v>
      </c>
      <c r="AI9" s="24" t="s">
        <v>256</v>
      </c>
      <c r="AJ9" s="27" t="s">
        <v>155</v>
      </c>
      <c r="AK9" s="24" t="s">
        <v>256</v>
      </c>
      <c r="AL9" s="24" t="s">
        <v>256</v>
      </c>
      <c r="AM9" s="33" t="s">
        <v>256</v>
      </c>
      <c r="AN9" s="52" t="s">
        <v>149</v>
      </c>
      <c r="AO9" s="5"/>
      <c r="AP9" s="78">
        <f t="shared" si="0"/>
        <v>0</v>
      </c>
      <c r="AQ9" s="54">
        <f t="shared" si="1"/>
        <v>2</v>
      </c>
      <c r="AR9" s="55">
        <f t="shared" si="2"/>
        <v>2</v>
      </c>
      <c r="AS9" s="79">
        <f t="shared" si="3"/>
        <v>4</v>
      </c>
      <c r="AT9" s="121">
        <f>AS9/38</f>
        <v>0.10526315789473684</v>
      </c>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row>
    <row r="10" spans="1:97" s="56" customFormat="1" ht="68" x14ac:dyDescent="0.2">
      <c r="A10" s="56" t="s">
        <v>346</v>
      </c>
      <c r="B10" s="57" t="s">
        <v>264</v>
      </c>
      <c r="C10" s="58" t="s">
        <v>256</v>
      </c>
      <c r="D10" s="59" t="s">
        <v>256</v>
      </c>
      <c r="E10" s="59" t="s">
        <v>256</v>
      </c>
      <c r="F10" s="59" t="s">
        <v>256</v>
      </c>
      <c r="G10" s="59" t="s">
        <v>256</v>
      </c>
      <c r="H10" s="59" t="s">
        <v>256</v>
      </c>
      <c r="I10" s="59" t="s">
        <v>256</v>
      </c>
      <c r="J10" s="59" t="s">
        <v>256</v>
      </c>
      <c r="K10" s="59" t="s">
        <v>256</v>
      </c>
      <c r="L10" s="59" t="s">
        <v>256</v>
      </c>
      <c r="M10" s="59" t="s">
        <v>256</v>
      </c>
      <c r="N10" s="59" t="s">
        <v>256</v>
      </c>
      <c r="O10" s="60" t="s">
        <v>256</v>
      </c>
      <c r="P10" s="58" t="s">
        <v>256</v>
      </c>
      <c r="Q10" s="59" t="s">
        <v>256</v>
      </c>
      <c r="R10" s="59" t="s">
        <v>256</v>
      </c>
      <c r="S10" s="59" t="s">
        <v>256</v>
      </c>
      <c r="T10" s="59" t="s">
        <v>256</v>
      </c>
      <c r="U10" s="59" t="s">
        <v>150</v>
      </c>
      <c r="V10" s="59" t="s">
        <v>256</v>
      </c>
      <c r="W10" s="59" t="s">
        <v>256</v>
      </c>
      <c r="X10" s="59" t="s">
        <v>256</v>
      </c>
      <c r="Y10" s="59" t="s">
        <v>256</v>
      </c>
      <c r="Z10" s="59" t="s">
        <v>256</v>
      </c>
      <c r="AA10" s="59" t="s">
        <v>256</v>
      </c>
      <c r="AB10" s="59" t="s">
        <v>140</v>
      </c>
      <c r="AC10" s="60" t="s">
        <v>256</v>
      </c>
      <c r="AD10" s="58" t="s">
        <v>256</v>
      </c>
      <c r="AE10" s="59" t="s">
        <v>256</v>
      </c>
      <c r="AF10" s="59" t="s">
        <v>256</v>
      </c>
      <c r="AG10" s="59" t="s">
        <v>256</v>
      </c>
      <c r="AH10" s="59" t="s">
        <v>256</v>
      </c>
      <c r="AI10" s="59" t="s">
        <v>256</v>
      </c>
      <c r="AJ10" s="59" t="s">
        <v>140</v>
      </c>
      <c r="AK10" s="59" t="s">
        <v>256</v>
      </c>
      <c r="AL10" s="59" t="s">
        <v>256</v>
      </c>
      <c r="AM10" s="60" t="s">
        <v>256</v>
      </c>
      <c r="AN10" s="61" t="s">
        <v>142</v>
      </c>
      <c r="AO10" s="62"/>
      <c r="AP10" s="76"/>
      <c r="AQ10" s="63"/>
      <c r="AR10" s="63"/>
      <c r="AS10" s="77"/>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row>
    <row r="11" spans="1:97" s="1" customFormat="1" ht="34" x14ac:dyDescent="0.2">
      <c r="A11" s="1" t="s">
        <v>347</v>
      </c>
      <c r="B11" s="44" t="s">
        <v>265</v>
      </c>
      <c r="C11" s="23" t="s">
        <v>256</v>
      </c>
      <c r="D11" s="24" t="s">
        <v>256</v>
      </c>
      <c r="E11" s="24" t="s">
        <v>256</v>
      </c>
      <c r="F11" s="24" t="s">
        <v>256</v>
      </c>
      <c r="G11" s="24" t="s">
        <v>256</v>
      </c>
      <c r="H11" s="24" t="s">
        <v>256</v>
      </c>
      <c r="I11" s="24" t="s">
        <v>256</v>
      </c>
      <c r="J11" s="24" t="s">
        <v>256</v>
      </c>
      <c r="K11" s="24" t="s">
        <v>256</v>
      </c>
      <c r="L11" s="24" t="s">
        <v>256</v>
      </c>
      <c r="M11" s="24" t="s">
        <v>256</v>
      </c>
      <c r="N11" s="24" t="s">
        <v>256</v>
      </c>
      <c r="O11" s="33" t="s">
        <v>256</v>
      </c>
      <c r="P11" s="23" t="s">
        <v>256</v>
      </c>
      <c r="Q11" s="24" t="s">
        <v>256</v>
      </c>
      <c r="R11" s="24" t="s">
        <v>256</v>
      </c>
      <c r="S11" s="24" t="s">
        <v>256</v>
      </c>
      <c r="T11" s="24" t="s">
        <v>256</v>
      </c>
      <c r="U11" s="26" t="s">
        <v>139</v>
      </c>
      <c r="V11" s="24" t="s">
        <v>256</v>
      </c>
      <c r="W11" s="24" t="s">
        <v>256</v>
      </c>
      <c r="X11" s="24" t="s">
        <v>256</v>
      </c>
      <c r="Y11" s="24" t="s">
        <v>256</v>
      </c>
      <c r="Z11" s="24" t="s">
        <v>256</v>
      </c>
      <c r="AA11" s="24" t="s">
        <v>256</v>
      </c>
      <c r="AB11" s="24" t="s">
        <v>256</v>
      </c>
      <c r="AC11" s="33" t="s">
        <v>256</v>
      </c>
      <c r="AD11" s="23" t="s">
        <v>256</v>
      </c>
      <c r="AE11" s="24" t="s">
        <v>256</v>
      </c>
      <c r="AF11" s="24" t="s">
        <v>256</v>
      </c>
      <c r="AG11" s="24" t="s">
        <v>256</v>
      </c>
      <c r="AH11" s="24" t="s">
        <v>256</v>
      </c>
      <c r="AI11" s="24" t="s">
        <v>256</v>
      </c>
      <c r="AJ11" s="27" t="s">
        <v>155</v>
      </c>
      <c r="AK11" s="24" t="s">
        <v>256</v>
      </c>
      <c r="AL11" s="24" t="s">
        <v>256</v>
      </c>
      <c r="AM11" s="33" t="s">
        <v>256</v>
      </c>
      <c r="AN11" s="51" t="s">
        <v>256</v>
      </c>
      <c r="AO11" s="5"/>
      <c r="AP11" s="78">
        <f t="shared" si="0"/>
        <v>1</v>
      </c>
      <c r="AQ11" s="54">
        <f t="shared" si="1"/>
        <v>1</v>
      </c>
      <c r="AR11" s="55">
        <f t="shared" si="2"/>
        <v>0</v>
      </c>
      <c r="AS11" s="79">
        <f t="shared" si="3"/>
        <v>2</v>
      </c>
      <c r="AT11" s="121">
        <f>AS11/38</f>
        <v>5.2631578947368418E-2</v>
      </c>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row>
    <row r="12" spans="1:97" s="56" customFormat="1" ht="68" x14ac:dyDescent="0.2">
      <c r="A12" s="56" t="s">
        <v>348</v>
      </c>
      <c r="B12" s="57" t="s">
        <v>265</v>
      </c>
      <c r="C12" s="58" t="s">
        <v>256</v>
      </c>
      <c r="D12" s="59" t="s">
        <v>256</v>
      </c>
      <c r="E12" s="59" t="s">
        <v>256</v>
      </c>
      <c r="F12" s="59" t="s">
        <v>256</v>
      </c>
      <c r="G12" s="59" t="s">
        <v>256</v>
      </c>
      <c r="H12" s="59" t="s">
        <v>256</v>
      </c>
      <c r="I12" s="59" t="s">
        <v>256</v>
      </c>
      <c r="J12" s="59" t="s">
        <v>256</v>
      </c>
      <c r="K12" s="59" t="s">
        <v>256</v>
      </c>
      <c r="L12" s="59" t="s">
        <v>256</v>
      </c>
      <c r="M12" s="59" t="s">
        <v>256</v>
      </c>
      <c r="N12" s="59" t="s">
        <v>256</v>
      </c>
      <c r="O12" s="60" t="s">
        <v>256</v>
      </c>
      <c r="P12" s="58" t="s">
        <v>256</v>
      </c>
      <c r="Q12" s="59" t="s">
        <v>256</v>
      </c>
      <c r="R12" s="59" t="s">
        <v>256</v>
      </c>
      <c r="S12" s="59" t="s">
        <v>256</v>
      </c>
      <c r="T12" s="59" t="s">
        <v>256</v>
      </c>
      <c r="U12" s="59" t="s">
        <v>140</v>
      </c>
      <c r="V12" s="59" t="s">
        <v>256</v>
      </c>
      <c r="W12" s="59" t="s">
        <v>256</v>
      </c>
      <c r="X12" s="59" t="s">
        <v>256</v>
      </c>
      <c r="Y12" s="59" t="s">
        <v>256</v>
      </c>
      <c r="Z12" s="59" t="s">
        <v>256</v>
      </c>
      <c r="AA12" s="59" t="s">
        <v>256</v>
      </c>
      <c r="AB12" s="59" t="s">
        <v>256</v>
      </c>
      <c r="AC12" s="60" t="s">
        <v>256</v>
      </c>
      <c r="AD12" s="58" t="s">
        <v>256</v>
      </c>
      <c r="AE12" s="59" t="s">
        <v>256</v>
      </c>
      <c r="AF12" s="59" t="s">
        <v>256</v>
      </c>
      <c r="AG12" s="59" t="s">
        <v>256</v>
      </c>
      <c r="AH12" s="59" t="s">
        <v>256</v>
      </c>
      <c r="AI12" s="59" t="s">
        <v>256</v>
      </c>
      <c r="AJ12" s="59" t="s">
        <v>140</v>
      </c>
      <c r="AK12" s="59" t="s">
        <v>256</v>
      </c>
      <c r="AL12" s="59" t="s">
        <v>256</v>
      </c>
      <c r="AM12" s="60" t="s">
        <v>256</v>
      </c>
      <c r="AN12" s="61" t="s">
        <v>256</v>
      </c>
      <c r="AO12" s="62"/>
      <c r="AP12" s="76"/>
      <c r="AQ12" s="63"/>
      <c r="AR12" s="63"/>
      <c r="AS12" s="77"/>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row>
    <row r="13" spans="1:97" s="1" customFormat="1" ht="68" x14ac:dyDescent="0.2">
      <c r="A13" s="1" t="s">
        <v>349</v>
      </c>
      <c r="B13" s="44" t="s">
        <v>266</v>
      </c>
      <c r="C13" s="23" t="s">
        <v>256</v>
      </c>
      <c r="D13" s="24" t="s">
        <v>256</v>
      </c>
      <c r="E13" s="24" t="s">
        <v>256</v>
      </c>
      <c r="F13" s="24" t="s">
        <v>256</v>
      </c>
      <c r="G13" s="24" t="s">
        <v>256</v>
      </c>
      <c r="H13" s="24" t="s">
        <v>256</v>
      </c>
      <c r="I13" s="24" t="s">
        <v>256</v>
      </c>
      <c r="J13" s="24" t="s">
        <v>256</v>
      </c>
      <c r="K13" s="24" t="s">
        <v>256</v>
      </c>
      <c r="L13" s="24" t="s">
        <v>256</v>
      </c>
      <c r="M13" s="24" t="s">
        <v>256</v>
      </c>
      <c r="N13" s="24" t="s">
        <v>256</v>
      </c>
      <c r="O13" s="33" t="s">
        <v>256</v>
      </c>
      <c r="P13" s="23" t="s">
        <v>256</v>
      </c>
      <c r="Q13" s="24" t="s">
        <v>256</v>
      </c>
      <c r="R13" s="24" t="s">
        <v>256</v>
      </c>
      <c r="S13" s="24" t="s">
        <v>256</v>
      </c>
      <c r="T13" s="24" t="s">
        <v>256</v>
      </c>
      <c r="U13" s="46" t="s">
        <v>149</v>
      </c>
      <c r="V13" s="24" t="s">
        <v>256</v>
      </c>
      <c r="W13" s="24" t="s">
        <v>256</v>
      </c>
      <c r="X13" s="24" t="s">
        <v>256</v>
      </c>
      <c r="Y13" s="24" t="s">
        <v>256</v>
      </c>
      <c r="Z13" s="24" t="s">
        <v>256</v>
      </c>
      <c r="AA13" s="24" t="s">
        <v>256</v>
      </c>
      <c r="AB13" s="27" t="s">
        <v>155</v>
      </c>
      <c r="AC13" s="33" t="s">
        <v>256</v>
      </c>
      <c r="AD13" s="23" t="s">
        <v>256</v>
      </c>
      <c r="AE13" s="24" t="s">
        <v>256</v>
      </c>
      <c r="AF13" s="24" t="s">
        <v>256</v>
      </c>
      <c r="AG13" s="24" t="s">
        <v>256</v>
      </c>
      <c r="AH13" s="24" t="s">
        <v>256</v>
      </c>
      <c r="AI13" s="24" t="s">
        <v>256</v>
      </c>
      <c r="AJ13" s="27" t="s">
        <v>155</v>
      </c>
      <c r="AK13" s="24" t="s">
        <v>256</v>
      </c>
      <c r="AL13" s="24" t="s">
        <v>256</v>
      </c>
      <c r="AM13" s="33" t="s">
        <v>256</v>
      </c>
      <c r="AN13" s="52" t="s">
        <v>149</v>
      </c>
      <c r="AO13" s="5"/>
      <c r="AP13" s="78">
        <f t="shared" si="0"/>
        <v>0</v>
      </c>
      <c r="AQ13" s="54">
        <f t="shared" si="1"/>
        <v>2</v>
      </c>
      <c r="AR13" s="55">
        <f t="shared" si="2"/>
        <v>2</v>
      </c>
      <c r="AS13" s="79">
        <f t="shared" si="3"/>
        <v>4</v>
      </c>
      <c r="AT13" s="121">
        <f>AS13/38</f>
        <v>0.10526315789473684</v>
      </c>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row>
    <row r="14" spans="1:97" s="56" customFormat="1" ht="68" x14ac:dyDescent="0.2">
      <c r="A14" s="56" t="s">
        <v>350</v>
      </c>
      <c r="B14" s="57" t="s">
        <v>266</v>
      </c>
      <c r="C14" s="58" t="s">
        <v>256</v>
      </c>
      <c r="D14" s="59" t="s">
        <v>256</v>
      </c>
      <c r="E14" s="59" t="s">
        <v>256</v>
      </c>
      <c r="F14" s="59" t="s">
        <v>256</v>
      </c>
      <c r="G14" s="59" t="s">
        <v>256</v>
      </c>
      <c r="H14" s="59" t="s">
        <v>256</v>
      </c>
      <c r="I14" s="59" t="s">
        <v>256</v>
      </c>
      <c r="J14" s="59" t="s">
        <v>256</v>
      </c>
      <c r="K14" s="59" t="s">
        <v>256</v>
      </c>
      <c r="L14" s="59" t="s">
        <v>256</v>
      </c>
      <c r="M14" s="59" t="s">
        <v>256</v>
      </c>
      <c r="N14" s="59" t="s">
        <v>256</v>
      </c>
      <c r="O14" s="60" t="s">
        <v>256</v>
      </c>
      <c r="P14" s="58" t="s">
        <v>256</v>
      </c>
      <c r="Q14" s="59" t="s">
        <v>256</v>
      </c>
      <c r="R14" s="59" t="s">
        <v>256</v>
      </c>
      <c r="S14" s="59" t="s">
        <v>256</v>
      </c>
      <c r="T14" s="59" t="s">
        <v>256</v>
      </c>
      <c r="U14" s="59" t="s">
        <v>150</v>
      </c>
      <c r="V14" s="59" t="s">
        <v>256</v>
      </c>
      <c r="W14" s="59" t="s">
        <v>256</v>
      </c>
      <c r="X14" s="59" t="s">
        <v>256</v>
      </c>
      <c r="Y14" s="59" t="s">
        <v>256</v>
      </c>
      <c r="Z14" s="59" t="s">
        <v>256</v>
      </c>
      <c r="AA14" s="59" t="s">
        <v>256</v>
      </c>
      <c r="AB14" s="59" t="s">
        <v>140</v>
      </c>
      <c r="AC14" s="60" t="s">
        <v>256</v>
      </c>
      <c r="AD14" s="58" t="s">
        <v>256</v>
      </c>
      <c r="AE14" s="59" t="s">
        <v>256</v>
      </c>
      <c r="AF14" s="59" t="s">
        <v>256</v>
      </c>
      <c r="AG14" s="59" t="s">
        <v>256</v>
      </c>
      <c r="AH14" s="59" t="s">
        <v>256</v>
      </c>
      <c r="AI14" s="59" t="s">
        <v>256</v>
      </c>
      <c r="AJ14" s="59" t="s">
        <v>140</v>
      </c>
      <c r="AK14" s="59" t="s">
        <v>256</v>
      </c>
      <c r="AL14" s="59" t="s">
        <v>256</v>
      </c>
      <c r="AM14" s="60" t="s">
        <v>256</v>
      </c>
      <c r="AN14" s="61" t="s">
        <v>142</v>
      </c>
      <c r="AO14" s="62"/>
      <c r="AP14" s="76"/>
      <c r="AQ14" s="63"/>
      <c r="AR14" s="63"/>
      <c r="AS14" s="77"/>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row>
    <row r="15" spans="1:97" s="1" customFormat="1" ht="51" x14ac:dyDescent="0.2">
      <c r="A15" s="1" t="s">
        <v>351</v>
      </c>
      <c r="B15" s="44" t="s">
        <v>267</v>
      </c>
      <c r="C15" s="23" t="s">
        <v>256</v>
      </c>
      <c r="D15" s="24" t="s">
        <v>256</v>
      </c>
      <c r="E15" s="26" t="s">
        <v>139</v>
      </c>
      <c r="F15" s="24" t="s">
        <v>256</v>
      </c>
      <c r="G15" s="46" t="s">
        <v>149</v>
      </c>
      <c r="H15" s="24" t="s">
        <v>256</v>
      </c>
      <c r="I15" s="24" t="s">
        <v>256</v>
      </c>
      <c r="J15" s="24" t="s">
        <v>256</v>
      </c>
      <c r="K15" s="24" t="s">
        <v>256</v>
      </c>
      <c r="L15" s="27" t="s">
        <v>155</v>
      </c>
      <c r="M15" s="27" t="s">
        <v>155</v>
      </c>
      <c r="N15" s="24" t="s">
        <v>256</v>
      </c>
      <c r="O15" s="33" t="s">
        <v>256</v>
      </c>
      <c r="P15" s="23" t="s">
        <v>256</v>
      </c>
      <c r="Q15" s="24" t="s">
        <v>256</v>
      </c>
      <c r="R15" s="24" t="s">
        <v>256</v>
      </c>
      <c r="S15" s="24" t="s">
        <v>256</v>
      </c>
      <c r="T15" s="24" t="s">
        <v>256</v>
      </c>
      <c r="U15" s="24" t="s">
        <v>256</v>
      </c>
      <c r="V15" s="26" t="s">
        <v>139</v>
      </c>
      <c r="W15" s="24" t="s">
        <v>256</v>
      </c>
      <c r="X15" s="24" t="s">
        <v>256</v>
      </c>
      <c r="Y15" s="24" t="s">
        <v>256</v>
      </c>
      <c r="Z15" s="24" t="s">
        <v>256</v>
      </c>
      <c r="AA15" s="24" t="s">
        <v>256</v>
      </c>
      <c r="AB15" s="24" t="s">
        <v>256</v>
      </c>
      <c r="AC15" s="33" t="s">
        <v>256</v>
      </c>
      <c r="AD15" s="23" t="s">
        <v>256</v>
      </c>
      <c r="AE15" s="24" t="s">
        <v>256</v>
      </c>
      <c r="AF15" s="24" t="s">
        <v>256</v>
      </c>
      <c r="AG15" s="24" t="s">
        <v>256</v>
      </c>
      <c r="AH15" s="24" t="s">
        <v>256</v>
      </c>
      <c r="AI15" s="24" t="s">
        <v>256</v>
      </c>
      <c r="AJ15" s="24" t="s">
        <v>256</v>
      </c>
      <c r="AK15" s="24" t="s">
        <v>256</v>
      </c>
      <c r="AL15" s="24" t="s">
        <v>256</v>
      </c>
      <c r="AM15" s="33" t="s">
        <v>256</v>
      </c>
      <c r="AN15" s="52" t="s">
        <v>149</v>
      </c>
      <c r="AO15" s="5"/>
      <c r="AP15" s="78">
        <f t="shared" si="0"/>
        <v>2</v>
      </c>
      <c r="AQ15" s="54">
        <f t="shared" si="1"/>
        <v>2</v>
      </c>
      <c r="AR15" s="55">
        <f t="shared" si="2"/>
        <v>2</v>
      </c>
      <c r="AS15" s="79">
        <f t="shared" si="3"/>
        <v>6</v>
      </c>
      <c r="AT15" s="121">
        <f>AS15/38</f>
        <v>0.15789473684210525</v>
      </c>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row>
    <row r="16" spans="1:97" s="56" customFormat="1" ht="68" x14ac:dyDescent="0.2">
      <c r="A16" s="56" t="s">
        <v>355</v>
      </c>
      <c r="B16" s="57" t="s">
        <v>267</v>
      </c>
      <c r="C16" s="58" t="s">
        <v>256</v>
      </c>
      <c r="D16" s="59" t="s">
        <v>256</v>
      </c>
      <c r="E16" s="59" t="s">
        <v>140</v>
      </c>
      <c r="F16" s="59" t="s">
        <v>256</v>
      </c>
      <c r="G16" s="59" t="s">
        <v>150</v>
      </c>
      <c r="H16" s="59" t="s">
        <v>256</v>
      </c>
      <c r="I16" s="59" t="s">
        <v>256</v>
      </c>
      <c r="J16" s="59" t="s">
        <v>256</v>
      </c>
      <c r="K16" s="59" t="s">
        <v>256</v>
      </c>
      <c r="L16" s="59" t="s">
        <v>141</v>
      </c>
      <c r="M16" s="59" t="s">
        <v>150</v>
      </c>
      <c r="N16" s="59" t="s">
        <v>256</v>
      </c>
      <c r="O16" s="60" t="s">
        <v>256</v>
      </c>
      <c r="P16" s="58" t="s">
        <v>256</v>
      </c>
      <c r="Q16" s="59" t="s">
        <v>256</v>
      </c>
      <c r="R16" s="59" t="s">
        <v>256</v>
      </c>
      <c r="S16" s="59" t="s">
        <v>256</v>
      </c>
      <c r="T16" s="59" t="s">
        <v>256</v>
      </c>
      <c r="U16" s="59" t="s">
        <v>256</v>
      </c>
      <c r="V16" s="59" t="s">
        <v>140</v>
      </c>
      <c r="W16" s="59" t="s">
        <v>256</v>
      </c>
      <c r="X16" s="59" t="s">
        <v>256</v>
      </c>
      <c r="Y16" s="59" t="s">
        <v>256</v>
      </c>
      <c r="Z16" s="59" t="s">
        <v>256</v>
      </c>
      <c r="AA16" s="59" t="s">
        <v>256</v>
      </c>
      <c r="AB16" s="59" t="s">
        <v>256</v>
      </c>
      <c r="AC16" s="60" t="s">
        <v>256</v>
      </c>
      <c r="AD16" s="58" t="s">
        <v>256</v>
      </c>
      <c r="AE16" s="59" t="s">
        <v>256</v>
      </c>
      <c r="AF16" s="59" t="s">
        <v>256</v>
      </c>
      <c r="AG16" s="59" t="s">
        <v>256</v>
      </c>
      <c r="AH16" s="59" t="s">
        <v>256</v>
      </c>
      <c r="AI16" s="59" t="s">
        <v>256</v>
      </c>
      <c r="AJ16" s="59" t="s">
        <v>256</v>
      </c>
      <c r="AK16" s="59" t="s">
        <v>256</v>
      </c>
      <c r="AL16" s="59" t="s">
        <v>256</v>
      </c>
      <c r="AM16" s="60" t="s">
        <v>256</v>
      </c>
      <c r="AN16" s="61" t="s">
        <v>150</v>
      </c>
      <c r="AO16" s="62"/>
      <c r="AP16" s="76"/>
      <c r="AQ16" s="63"/>
      <c r="AR16" s="63"/>
      <c r="AS16" s="77"/>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row>
    <row r="17" spans="1:97" s="1" customFormat="1" ht="51" x14ac:dyDescent="0.2">
      <c r="A17" s="1" t="s">
        <v>352</v>
      </c>
      <c r="B17" s="44" t="s">
        <v>268</v>
      </c>
      <c r="C17" s="23" t="s">
        <v>256</v>
      </c>
      <c r="D17" s="27" t="s">
        <v>155</v>
      </c>
      <c r="E17" s="27" t="s">
        <v>155</v>
      </c>
      <c r="F17" s="24" t="s">
        <v>256</v>
      </c>
      <c r="G17" s="26" t="s">
        <v>139</v>
      </c>
      <c r="H17" s="24" t="s">
        <v>256</v>
      </c>
      <c r="I17" s="24" t="s">
        <v>256</v>
      </c>
      <c r="J17" s="24" t="s">
        <v>256</v>
      </c>
      <c r="K17" s="24" t="s">
        <v>256</v>
      </c>
      <c r="L17" s="27" t="s">
        <v>155</v>
      </c>
      <c r="M17" s="27" t="s">
        <v>155</v>
      </c>
      <c r="N17" s="24" t="s">
        <v>256</v>
      </c>
      <c r="O17" s="33" t="s">
        <v>256</v>
      </c>
      <c r="P17" s="23" t="s">
        <v>256</v>
      </c>
      <c r="Q17" s="27" t="s">
        <v>155</v>
      </c>
      <c r="R17" s="24" t="s">
        <v>256</v>
      </c>
      <c r="S17" s="24" t="s">
        <v>256</v>
      </c>
      <c r="T17" s="26" t="s">
        <v>139</v>
      </c>
      <c r="U17" s="26" t="s">
        <v>256</v>
      </c>
      <c r="V17" s="26" t="s">
        <v>139</v>
      </c>
      <c r="W17" s="24" t="s">
        <v>256</v>
      </c>
      <c r="X17" s="24" t="s">
        <v>256</v>
      </c>
      <c r="Y17" s="27" t="s">
        <v>155</v>
      </c>
      <c r="Z17" s="26" t="s">
        <v>139</v>
      </c>
      <c r="AA17" s="24" t="s">
        <v>256</v>
      </c>
      <c r="AB17" s="24" t="s">
        <v>256</v>
      </c>
      <c r="AC17" s="33" t="s">
        <v>256</v>
      </c>
      <c r="AD17" s="23" t="s">
        <v>256</v>
      </c>
      <c r="AE17" s="24" t="s">
        <v>256</v>
      </c>
      <c r="AF17" s="24" t="s">
        <v>256</v>
      </c>
      <c r="AG17" s="24" t="s">
        <v>256</v>
      </c>
      <c r="AH17" s="24" t="s">
        <v>256</v>
      </c>
      <c r="AI17" s="24" t="s">
        <v>256</v>
      </c>
      <c r="AJ17" s="24" t="s">
        <v>256</v>
      </c>
      <c r="AK17" s="24" t="s">
        <v>256</v>
      </c>
      <c r="AL17" s="24" t="s">
        <v>256</v>
      </c>
      <c r="AM17" s="33" t="s">
        <v>256</v>
      </c>
      <c r="AN17" s="52" t="s">
        <v>149</v>
      </c>
      <c r="AO17" s="5"/>
      <c r="AP17" s="78">
        <f t="shared" si="0"/>
        <v>4</v>
      </c>
      <c r="AQ17" s="54">
        <f t="shared" si="1"/>
        <v>6</v>
      </c>
      <c r="AR17" s="55">
        <f t="shared" si="2"/>
        <v>1</v>
      </c>
      <c r="AS17" s="79">
        <f t="shared" si="3"/>
        <v>11</v>
      </c>
      <c r="AT17" s="121">
        <f>AS17/38</f>
        <v>0.28947368421052633</v>
      </c>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row>
    <row r="18" spans="1:97" s="56" customFormat="1" ht="68" x14ac:dyDescent="0.2">
      <c r="A18" s="56" t="s">
        <v>356</v>
      </c>
      <c r="B18" s="57" t="s">
        <v>268</v>
      </c>
      <c r="C18" s="58" t="s">
        <v>256</v>
      </c>
      <c r="D18" s="59" t="s">
        <v>142</v>
      </c>
      <c r="E18" s="59" t="s">
        <v>142</v>
      </c>
      <c r="F18" s="59" t="s">
        <v>256</v>
      </c>
      <c r="G18" s="59" t="s">
        <v>140</v>
      </c>
      <c r="H18" s="59" t="s">
        <v>256</v>
      </c>
      <c r="I18" s="59" t="s">
        <v>256</v>
      </c>
      <c r="J18" s="59" t="s">
        <v>256</v>
      </c>
      <c r="K18" s="59" t="s">
        <v>256</v>
      </c>
      <c r="L18" s="59" t="s">
        <v>141</v>
      </c>
      <c r="M18" s="59" t="s">
        <v>141</v>
      </c>
      <c r="N18" s="59" t="s">
        <v>256</v>
      </c>
      <c r="O18" s="60" t="s">
        <v>256</v>
      </c>
      <c r="P18" s="58" t="s">
        <v>256</v>
      </c>
      <c r="Q18" s="59" t="s">
        <v>141</v>
      </c>
      <c r="R18" s="59" t="s">
        <v>256</v>
      </c>
      <c r="S18" s="59" t="s">
        <v>256</v>
      </c>
      <c r="T18" s="59" t="s">
        <v>140</v>
      </c>
      <c r="U18" s="59" t="s">
        <v>256</v>
      </c>
      <c r="V18" s="59" t="s">
        <v>140</v>
      </c>
      <c r="W18" s="59" t="s">
        <v>256</v>
      </c>
      <c r="X18" s="59" t="s">
        <v>256</v>
      </c>
      <c r="Y18" s="59" t="s">
        <v>141</v>
      </c>
      <c r="Z18" s="59" t="s">
        <v>140</v>
      </c>
      <c r="AA18" s="59" t="s">
        <v>256</v>
      </c>
      <c r="AB18" s="59" t="s">
        <v>256</v>
      </c>
      <c r="AC18" s="60" t="s">
        <v>256</v>
      </c>
      <c r="AD18" s="58" t="s">
        <v>256</v>
      </c>
      <c r="AE18" s="59" t="s">
        <v>256</v>
      </c>
      <c r="AF18" s="59" t="s">
        <v>256</v>
      </c>
      <c r="AG18" s="59" t="s">
        <v>256</v>
      </c>
      <c r="AH18" s="59" t="s">
        <v>256</v>
      </c>
      <c r="AI18" s="59" t="s">
        <v>256</v>
      </c>
      <c r="AJ18" s="59" t="s">
        <v>256</v>
      </c>
      <c r="AK18" s="59" t="s">
        <v>256</v>
      </c>
      <c r="AL18" s="59" t="s">
        <v>256</v>
      </c>
      <c r="AM18" s="60" t="s">
        <v>256</v>
      </c>
      <c r="AN18" s="61" t="s">
        <v>150</v>
      </c>
      <c r="AO18" s="62"/>
      <c r="AP18" s="76"/>
      <c r="AQ18" s="63"/>
      <c r="AR18" s="63"/>
      <c r="AS18" s="77"/>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row>
    <row r="19" spans="1:97" s="1" customFormat="1" ht="51" x14ac:dyDescent="0.2">
      <c r="A19" s="1" t="s">
        <v>353</v>
      </c>
      <c r="B19" s="44" t="s">
        <v>269</v>
      </c>
      <c r="C19" s="23" t="s">
        <v>256</v>
      </c>
      <c r="D19" s="27" t="s">
        <v>155</v>
      </c>
      <c r="E19" s="46" t="s">
        <v>149</v>
      </c>
      <c r="F19" s="24" t="s">
        <v>256</v>
      </c>
      <c r="G19" s="26" t="s">
        <v>139</v>
      </c>
      <c r="H19" s="24" t="s">
        <v>256</v>
      </c>
      <c r="I19" s="24" t="s">
        <v>256</v>
      </c>
      <c r="J19" s="24" t="s">
        <v>256</v>
      </c>
      <c r="K19" s="24" t="s">
        <v>256</v>
      </c>
      <c r="L19" s="27" t="s">
        <v>155</v>
      </c>
      <c r="M19" s="27" t="s">
        <v>155</v>
      </c>
      <c r="N19" s="24" t="s">
        <v>256</v>
      </c>
      <c r="O19" s="33" t="s">
        <v>256</v>
      </c>
      <c r="P19" s="23" t="s">
        <v>256</v>
      </c>
      <c r="Q19" s="27" t="s">
        <v>155</v>
      </c>
      <c r="R19" s="24" t="s">
        <v>256</v>
      </c>
      <c r="S19" s="24" t="s">
        <v>256</v>
      </c>
      <c r="T19" s="24" t="s">
        <v>256</v>
      </c>
      <c r="U19" s="24" t="s">
        <v>256</v>
      </c>
      <c r="V19" s="26" t="s">
        <v>139</v>
      </c>
      <c r="W19" s="24" t="s">
        <v>256</v>
      </c>
      <c r="X19" s="24" t="s">
        <v>256</v>
      </c>
      <c r="Y19" s="27" t="s">
        <v>155</v>
      </c>
      <c r="Z19" s="26" t="s">
        <v>139</v>
      </c>
      <c r="AA19" s="26" t="s">
        <v>139</v>
      </c>
      <c r="AB19" s="26" t="s">
        <v>139</v>
      </c>
      <c r="AC19" s="34" t="s">
        <v>139</v>
      </c>
      <c r="AD19" s="23" t="s">
        <v>256</v>
      </c>
      <c r="AE19" s="27" t="s">
        <v>155</v>
      </c>
      <c r="AF19" s="24" t="s">
        <v>256</v>
      </c>
      <c r="AG19" s="24" t="s">
        <v>256</v>
      </c>
      <c r="AH19" s="24" t="s">
        <v>256</v>
      </c>
      <c r="AI19" s="24" t="s">
        <v>256</v>
      </c>
      <c r="AJ19" s="24" t="s">
        <v>256</v>
      </c>
      <c r="AK19" s="27" t="s">
        <v>155</v>
      </c>
      <c r="AL19" s="24" t="s">
        <v>256</v>
      </c>
      <c r="AM19" s="33" t="s">
        <v>256</v>
      </c>
      <c r="AN19" s="52" t="s">
        <v>149</v>
      </c>
      <c r="AO19" s="5"/>
      <c r="AP19" s="78">
        <f t="shared" si="0"/>
        <v>6</v>
      </c>
      <c r="AQ19" s="54">
        <f t="shared" si="1"/>
        <v>7</v>
      </c>
      <c r="AR19" s="55">
        <f t="shared" si="2"/>
        <v>2</v>
      </c>
      <c r="AS19" s="79">
        <f t="shared" si="3"/>
        <v>15</v>
      </c>
      <c r="AT19" s="121">
        <f>AS19/38</f>
        <v>0.39473684210526316</v>
      </c>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row>
    <row r="20" spans="1:97" s="56" customFormat="1" ht="68" x14ac:dyDescent="0.2">
      <c r="A20" s="56" t="s">
        <v>357</v>
      </c>
      <c r="B20" s="57" t="s">
        <v>269</v>
      </c>
      <c r="C20" s="58" t="s">
        <v>256</v>
      </c>
      <c r="D20" s="59" t="s">
        <v>142</v>
      </c>
      <c r="E20" s="59" t="s">
        <v>150</v>
      </c>
      <c r="F20" s="59" t="s">
        <v>256</v>
      </c>
      <c r="G20" s="59" t="s">
        <v>140</v>
      </c>
      <c r="H20" s="59" t="s">
        <v>256</v>
      </c>
      <c r="I20" s="59" t="s">
        <v>256</v>
      </c>
      <c r="J20" s="59" t="s">
        <v>256</v>
      </c>
      <c r="K20" s="59" t="s">
        <v>256</v>
      </c>
      <c r="L20" s="59" t="s">
        <v>142</v>
      </c>
      <c r="M20" s="59" t="s">
        <v>141</v>
      </c>
      <c r="N20" s="59" t="s">
        <v>256</v>
      </c>
      <c r="O20" s="60" t="s">
        <v>256</v>
      </c>
      <c r="P20" s="58" t="s">
        <v>256</v>
      </c>
      <c r="Q20" s="59" t="s">
        <v>141</v>
      </c>
      <c r="R20" s="59" t="s">
        <v>256</v>
      </c>
      <c r="S20" s="59" t="s">
        <v>256</v>
      </c>
      <c r="T20" s="59" t="s">
        <v>256</v>
      </c>
      <c r="U20" s="59" t="s">
        <v>256</v>
      </c>
      <c r="V20" s="59" t="s">
        <v>140</v>
      </c>
      <c r="W20" s="59" t="s">
        <v>256</v>
      </c>
      <c r="X20" s="59" t="s">
        <v>256</v>
      </c>
      <c r="Y20" s="59" t="s">
        <v>141</v>
      </c>
      <c r="Z20" s="59" t="s">
        <v>140</v>
      </c>
      <c r="AA20" s="59" t="s">
        <v>141</v>
      </c>
      <c r="AB20" s="59" t="s">
        <v>140</v>
      </c>
      <c r="AC20" s="60" t="s">
        <v>150</v>
      </c>
      <c r="AD20" s="58" t="s">
        <v>256</v>
      </c>
      <c r="AE20" s="59" t="s">
        <v>141</v>
      </c>
      <c r="AF20" s="59" t="s">
        <v>256</v>
      </c>
      <c r="AG20" s="59" t="s">
        <v>256</v>
      </c>
      <c r="AH20" s="59" t="s">
        <v>256</v>
      </c>
      <c r="AI20" s="59" t="s">
        <v>256</v>
      </c>
      <c r="AJ20" s="59" t="s">
        <v>256</v>
      </c>
      <c r="AK20" s="59" t="s">
        <v>141</v>
      </c>
      <c r="AL20" s="59" t="s">
        <v>256</v>
      </c>
      <c r="AM20" s="60" t="s">
        <v>256</v>
      </c>
      <c r="AN20" s="61" t="s">
        <v>150</v>
      </c>
      <c r="AO20" s="62"/>
      <c r="AP20" s="76"/>
      <c r="AQ20" s="63"/>
      <c r="AR20" s="63"/>
      <c r="AS20" s="77"/>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row>
    <row r="21" spans="1:97" s="1" customFormat="1" ht="51" x14ac:dyDescent="0.2">
      <c r="A21" s="1" t="s">
        <v>354</v>
      </c>
      <c r="B21" s="44" t="s">
        <v>270</v>
      </c>
      <c r="C21" s="23" t="s">
        <v>256</v>
      </c>
      <c r="D21" s="27" t="s">
        <v>155</v>
      </c>
      <c r="E21" s="46" t="s">
        <v>149</v>
      </c>
      <c r="F21" s="24" t="s">
        <v>256</v>
      </c>
      <c r="G21" s="26" t="s">
        <v>139</v>
      </c>
      <c r="H21" s="24" t="s">
        <v>256</v>
      </c>
      <c r="I21" s="24" t="s">
        <v>256</v>
      </c>
      <c r="J21" s="24" t="s">
        <v>256</v>
      </c>
      <c r="K21" s="24" t="s">
        <v>256</v>
      </c>
      <c r="L21" s="27" t="s">
        <v>155</v>
      </c>
      <c r="M21" s="27" t="s">
        <v>155</v>
      </c>
      <c r="N21" s="27" t="s">
        <v>155</v>
      </c>
      <c r="O21" s="33" t="s">
        <v>256</v>
      </c>
      <c r="P21" s="23" t="s">
        <v>256</v>
      </c>
      <c r="Q21" s="27" t="s">
        <v>155</v>
      </c>
      <c r="R21" s="27" t="s">
        <v>155</v>
      </c>
      <c r="S21" s="24" t="s">
        <v>256</v>
      </c>
      <c r="T21" s="24" t="s">
        <v>256</v>
      </c>
      <c r="U21" s="24" t="s">
        <v>256</v>
      </c>
      <c r="V21" s="26" t="s">
        <v>139</v>
      </c>
      <c r="W21" s="24" t="s">
        <v>256</v>
      </c>
      <c r="X21" s="24" t="s">
        <v>256</v>
      </c>
      <c r="Y21" s="27" t="s">
        <v>155</v>
      </c>
      <c r="Z21" s="26" t="s">
        <v>139</v>
      </c>
      <c r="AA21" s="26" t="s">
        <v>139</v>
      </c>
      <c r="AB21" s="26" t="s">
        <v>139</v>
      </c>
      <c r="AC21" s="33" t="s">
        <v>256</v>
      </c>
      <c r="AD21" s="23" t="s">
        <v>256</v>
      </c>
      <c r="AE21" s="27" t="s">
        <v>155</v>
      </c>
      <c r="AF21" s="26" t="s">
        <v>139</v>
      </c>
      <c r="AG21" s="24" t="s">
        <v>256</v>
      </c>
      <c r="AH21" s="24" t="s">
        <v>256</v>
      </c>
      <c r="AI21" s="24" t="s">
        <v>256</v>
      </c>
      <c r="AJ21" s="26" t="s">
        <v>139</v>
      </c>
      <c r="AK21" s="27" t="s">
        <v>155</v>
      </c>
      <c r="AL21" s="24" t="s">
        <v>256</v>
      </c>
      <c r="AM21" s="33" t="s">
        <v>256</v>
      </c>
      <c r="AN21" s="52" t="s">
        <v>149</v>
      </c>
      <c r="AO21" s="5"/>
      <c r="AP21" s="78">
        <f t="shared" si="0"/>
        <v>7</v>
      </c>
      <c r="AQ21" s="54">
        <f t="shared" si="1"/>
        <v>9</v>
      </c>
      <c r="AR21" s="55">
        <f t="shared" si="2"/>
        <v>2</v>
      </c>
      <c r="AS21" s="79">
        <f t="shared" si="3"/>
        <v>18</v>
      </c>
      <c r="AT21" s="121">
        <f>AS21/38</f>
        <v>0.47368421052631576</v>
      </c>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row>
    <row r="22" spans="1:97" s="56" customFormat="1" ht="68" x14ac:dyDescent="0.2">
      <c r="A22" s="56" t="s">
        <v>358</v>
      </c>
      <c r="B22" s="57" t="s">
        <v>270</v>
      </c>
      <c r="C22" s="58" t="s">
        <v>256</v>
      </c>
      <c r="D22" s="59" t="s">
        <v>142</v>
      </c>
      <c r="E22" s="59" t="s">
        <v>150</v>
      </c>
      <c r="F22" s="59" t="s">
        <v>256</v>
      </c>
      <c r="G22" s="59" t="s">
        <v>140</v>
      </c>
      <c r="H22" s="59" t="s">
        <v>256</v>
      </c>
      <c r="I22" s="59" t="s">
        <v>256</v>
      </c>
      <c r="J22" s="59" t="s">
        <v>256</v>
      </c>
      <c r="K22" s="59" t="s">
        <v>256</v>
      </c>
      <c r="L22" s="59" t="s">
        <v>142</v>
      </c>
      <c r="M22" s="59" t="s">
        <v>141</v>
      </c>
      <c r="N22" s="59" t="s">
        <v>142</v>
      </c>
      <c r="O22" s="60" t="s">
        <v>256</v>
      </c>
      <c r="P22" s="58" t="s">
        <v>256</v>
      </c>
      <c r="Q22" s="59" t="s">
        <v>141</v>
      </c>
      <c r="R22" s="59" t="s">
        <v>141</v>
      </c>
      <c r="S22" s="59" t="s">
        <v>256</v>
      </c>
      <c r="T22" s="59" t="s">
        <v>256</v>
      </c>
      <c r="U22" s="59" t="s">
        <v>256</v>
      </c>
      <c r="V22" s="59" t="s">
        <v>140</v>
      </c>
      <c r="W22" s="59" t="s">
        <v>256</v>
      </c>
      <c r="X22" s="59" t="s">
        <v>256</v>
      </c>
      <c r="Y22" s="59" t="s">
        <v>141</v>
      </c>
      <c r="Z22" s="59" t="s">
        <v>140</v>
      </c>
      <c r="AA22" s="59" t="s">
        <v>141</v>
      </c>
      <c r="AB22" s="59" t="s">
        <v>140</v>
      </c>
      <c r="AC22" s="60" t="s">
        <v>256</v>
      </c>
      <c r="AD22" s="58" t="s">
        <v>256</v>
      </c>
      <c r="AE22" s="59" t="s">
        <v>141</v>
      </c>
      <c r="AF22" s="59" t="s">
        <v>141</v>
      </c>
      <c r="AG22" s="59" t="s">
        <v>256</v>
      </c>
      <c r="AH22" s="59" t="s">
        <v>256</v>
      </c>
      <c r="AI22" s="59" t="s">
        <v>256</v>
      </c>
      <c r="AJ22" s="59" t="s">
        <v>141</v>
      </c>
      <c r="AK22" s="59" t="s">
        <v>150</v>
      </c>
      <c r="AL22" s="59" t="s">
        <v>256</v>
      </c>
      <c r="AM22" s="60" t="s">
        <v>256</v>
      </c>
      <c r="AN22" s="61" t="s">
        <v>150</v>
      </c>
      <c r="AO22" s="62"/>
      <c r="AP22" s="76"/>
      <c r="AQ22" s="63"/>
      <c r="AR22" s="63"/>
      <c r="AS22" s="77"/>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row>
    <row r="23" spans="1:97" s="1" customFormat="1" ht="68" x14ac:dyDescent="0.2">
      <c r="A23" s="1" t="s">
        <v>359</v>
      </c>
      <c r="B23" s="44" t="s">
        <v>271</v>
      </c>
      <c r="C23" s="23" t="s">
        <v>256</v>
      </c>
      <c r="D23" s="27" t="s">
        <v>155</v>
      </c>
      <c r="E23" s="46" t="s">
        <v>149</v>
      </c>
      <c r="F23" s="24" t="s">
        <v>256</v>
      </c>
      <c r="G23" s="27" t="s">
        <v>155</v>
      </c>
      <c r="H23" s="24" t="s">
        <v>256</v>
      </c>
      <c r="I23" s="24" t="s">
        <v>256</v>
      </c>
      <c r="J23" s="24" t="s">
        <v>256</v>
      </c>
      <c r="K23" s="24" t="s">
        <v>256</v>
      </c>
      <c r="L23" s="27" t="s">
        <v>155</v>
      </c>
      <c r="M23" s="46" t="s">
        <v>149</v>
      </c>
      <c r="N23" s="24" t="s">
        <v>256</v>
      </c>
      <c r="O23" s="33" t="s">
        <v>256</v>
      </c>
      <c r="P23" s="23" t="s">
        <v>256</v>
      </c>
      <c r="Q23" s="27" t="s">
        <v>155</v>
      </c>
      <c r="R23" s="24" t="s">
        <v>256</v>
      </c>
      <c r="S23" s="24" t="s">
        <v>256</v>
      </c>
      <c r="T23" s="26" t="s">
        <v>139</v>
      </c>
      <c r="U23" s="24" t="s">
        <v>256</v>
      </c>
      <c r="V23" s="24" t="s">
        <v>256</v>
      </c>
      <c r="W23" s="24" t="s">
        <v>256</v>
      </c>
      <c r="X23" s="24" t="s">
        <v>256</v>
      </c>
      <c r="Y23" s="24" t="s">
        <v>256</v>
      </c>
      <c r="Z23" s="26" t="s">
        <v>139</v>
      </c>
      <c r="AA23" s="24" t="s">
        <v>256</v>
      </c>
      <c r="AB23" s="24" t="s">
        <v>256</v>
      </c>
      <c r="AC23" s="35" t="s">
        <v>155</v>
      </c>
      <c r="AD23" s="23" t="s">
        <v>256</v>
      </c>
      <c r="AE23" s="27" t="s">
        <v>155</v>
      </c>
      <c r="AF23" s="24" t="s">
        <v>256</v>
      </c>
      <c r="AG23" s="24" t="s">
        <v>256</v>
      </c>
      <c r="AH23" s="24" t="s">
        <v>256</v>
      </c>
      <c r="AI23" s="24" t="s">
        <v>256</v>
      </c>
      <c r="AJ23" s="24" t="s">
        <v>256</v>
      </c>
      <c r="AK23" s="27" t="s">
        <v>155</v>
      </c>
      <c r="AL23" s="24" t="s">
        <v>256</v>
      </c>
      <c r="AM23" s="33" t="s">
        <v>256</v>
      </c>
      <c r="AN23" s="52" t="s">
        <v>149</v>
      </c>
      <c r="AO23" s="5"/>
      <c r="AP23" s="78">
        <f t="shared" si="0"/>
        <v>2</v>
      </c>
      <c r="AQ23" s="54">
        <f t="shared" si="1"/>
        <v>7</v>
      </c>
      <c r="AR23" s="55">
        <f t="shared" si="2"/>
        <v>3</v>
      </c>
      <c r="AS23" s="79">
        <f t="shared" si="3"/>
        <v>12</v>
      </c>
      <c r="AT23" s="121">
        <f>AS23/38</f>
        <v>0.31578947368421051</v>
      </c>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row>
    <row r="24" spans="1:97" s="56" customFormat="1" ht="68" x14ac:dyDescent="0.2">
      <c r="A24" s="56" t="s">
        <v>360</v>
      </c>
      <c r="B24" s="57" t="s">
        <v>271</v>
      </c>
      <c r="C24" s="58" t="s">
        <v>256</v>
      </c>
      <c r="D24" s="59" t="s">
        <v>142</v>
      </c>
      <c r="E24" s="59" t="s">
        <v>150</v>
      </c>
      <c r="F24" s="59" t="s">
        <v>256</v>
      </c>
      <c r="G24" s="59" t="s">
        <v>142</v>
      </c>
      <c r="H24" s="59" t="s">
        <v>256</v>
      </c>
      <c r="I24" s="59" t="s">
        <v>256</v>
      </c>
      <c r="J24" s="59" t="s">
        <v>256</v>
      </c>
      <c r="K24" s="59" t="s">
        <v>256</v>
      </c>
      <c r="L24" s="59" t="s">
        <v>142</v>
      </c>
      <c r="M24" s="59" t="s">
        <v>150</v>
      </c>
      <c r="N24" s="59" t="s">
        <v>256</v>
      </c>
      <c r="O24" s="60" t="s">
        <v>256</v>
      </c>
      <c r="P24" s="58" t="s">
        <v>256</v>
      </c>
      <c r="Q24" s="59" t="s">
        <v>150</v>
      </c>
      <c r="R24" s="59" t="s">
        <v>256</v>
      </c>
      <c r="S24" s="59" t="s">
        <v>256</v>
      </c>
      <c r="T24" s="59" t="s">
        <v>140</v>
      </c>
      <c r="U24" s="59" t="s">
        <v>256</v>
      </c>
      <c r="V24" s="59" t="s">
        <v>256</v>
      </c>
      <c r="W24" s="59" t="s">
        <v>256</v>
      </c>
      <c r="X24" s="59" t="s">
        <v>256</v>
      </c>
      <c r="Y24" s="59" t="s">
        <v>256</v>
      </c>
      <c r="Z24" s="59" t="s">
        <v>140</v>
      </c>
      <c r="AA24" s="59" t="s">
        <v>256</v>
      </c>
      <c r="AB24" s="59" t="s">
        <v>256</v>
      </c>
      <c r="AC24" s="60" t="s">
        <v>150</v>
      </c>
      <c r="AD24" s="58" t="s">
        <v>256</v>
      </c>
      <c r="AE24" s="59" t="s">
        <v>141</v>
      </c>
      <c r="AF24" s="59" t="s">
        <v>256</v>
      </c>
      <c r="AG24" s="59" t="s">
        <v>256</v>
      </c>
      <c r="AH24" s="59" t="s">
        <v>256</v>
      </c>
      <c r="AI24" s="59" t="s">
        <v>256</v>
      </c>
      <c r="AJ24" s="59" t="s">
        <v>256</v>
      </c>
      <c r="AK24" s="59" t="s">
        <v>140</v>
      </c>
      <c r="AL24" s="59" t="s">
        <v>256</v>
      </c>
      <c r="AM24" s="60" t="s">
        <v>256</v>
      </c>
      <c r="AN24" s="61" t="s">
        <v>150</v>
      </c>
      <c r="AO24" s="62"/>
      <c r="AP24" s="76"/>
      <c r="AQ24" s="63"/>
      <c r="AR24" s="63"/>
      <c r="AS24" s="77"/>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row>
    <row r="25" spans="1:97" s="1" customFormat="1" ht="34" x14ac:dyDescent="0.2">
      <c r="A25" s="1" t="s">
        <v>361</v>
      </c>
      <c r="B25" s="44" t="s">
        <v>272</v>
      </c>
      <c r="C25" s="23" t="s">
        <v>256</v>
      </c>
      <c r="D25" s="24" t="s">
        <v>256</v>
      </c>
      <c r="E25" s="27" t="s">
        <v>155</v>
      </c>
      <c r="F25" s="24" t="s">
        <v>256</v>
      </c>
      <c r="G25" s="26" t="s">
        <v>139</v>
      </c>
      <c r="H25" s="24" t="s">
        <v>256</v>
      </c>
      <c r="I25" s="24" t="s">
        <v>256</v>
      </c>
      <c r="J25" s="24" t="s">
        <v>256</v>
      </c>
      <c r="K25" s="24" t="s">
        <v>256</v>
      </c>
      <c r="L25" s="27" t="s">
        <v>155</v>
      </c>
      <c r="M25" s="27" t="s">
        <v>155</v>
      </c>
      <c r="N25" s="24" t="s">
        <v>256</v>
      </c>
      <c r="O25" s="33" t="s">
        <v>256</v>
      </c>
      <c r="P25" s="23" t="s">
        <v>256</v>
      </c>
      <c r="Q25" s="27" t="s">
        <v>155</v>
      </c>
      <c r="R25" s="24" t="s">
        <v>256</v>
      </c>
      <c r="S25" s="24" t="s">
        <v>256</v>
      </c>
      <c r="T25" s="26" t="s">
        <v>139</v>
      </c>
      <c r="U25" s="24" t="s">
        <v>256</v>
      </c>
      <c r="V25" s="24" t="s">
        <v>256</v>
      </c>
      <c r="W25" s="24" t="s">
        <v>256</v>
      </c>
      <c r="X25" s="24" t="s">
        <v>256</v>
      </c>
      <c r="Y25" s="24" t="s">
        <v>256</v>
      </c>
      <c r="Z25" s="24" t="s">
        <v>256</v>
      </c>
      <c r="AA25" s="24" t="s">
        <v>256</v>
      </c>
      <c r="AB25" s="24" t="s">
        <v>256</v>
      </c>
      <c r="AC25" s="33" t="s">
        <v>256</v>
      </c>
      <c r="AD25" s="23" t="s">
        <v>256</v>
      </c>
      <c r="AE25" s="27" t="s">
        <v>155</v>
      </c>
      <c r="AF25" s="24" t="s">
        <v>256</v>
      </c>
      <c r="AG25" s="24" t="s">
        <v>256</v>
      </c>
      <c r="AH25" s="24" t="s">
        <v>256</v>
      </c>
      <c r="AI25" s="24" t="s">
        <v>256</v>
      </c>
      <c r="AJ25" s="24" t="s">
        <v>256</v>
      </c>
      <c r="AK25" s="27" t="s">
        <v>155</v>
      </c>
      <c r="AL25" s="24" t="s">
        <v>256</v>
      </c>
      <c r="AM25" s="33" t="s">
        <v>256</v>
      </c>
      <c r="AN25" s="53" t="s">
        <v>155</v>
      </c>
      <c r="AO25" s="5"/>
      <c r="AP25" s="78">
        <f t="shared" si="0"/>
        <v>2</v>
      </c>
      <c r="AQ25" s="54">
        <f t="shared" si="1"/>
        <v>7</v>
      </c>
      <c r="AR25" s="55">
        <f t="shared" si="2"/>
        <v>0</v>
      </c>
      <c r="AS25" s="79">
        <f t="shared" si="3"/>
        <v>9</v>
      </c>
      <c r="AT25" s="121">
        <f>AS25/38</f>
        <v>0.23684210526315788</v>
      </c>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row>
    <row r="26" spans="1:97" s="56" customFormat="1" ht="68" x14ac:dyDescent="0.2">
      <c r="A26" s="56" t="s">
        <v>362</v>
      </c>
      <c r="B26" s="57" t="s">
        <v>272</v>
      </c>
      <c r="C26" s="58" t="s">
        <v>256</v>
      </c>
      <c r="D26" s="59" t="s">
        <v>256</v>
      </c>
      <c r="E26" s="59" t="s">
        <v>141</v>
      </c>
      <c r="F26" s="59" t="s">
        <v>256</v>
      </c>
      <c r="G26" s="59" t="s">
        <v>140</v>
      </c>
      <c r="H26" s="59" t="s">
        <v>256</v>
      </c>
      <c r="I26" s="59" t="s">
        <v>256</v>
      </c>
      <c r="J26" s="59" t="s">
        <v>256</v>
      </c>
      <c r="K26" s="59" t="s">
        <v>256</v>
      </c>
      <c r="L26" s="59" t="s">
        <v>141</v>
      </c>
      <c r="M26" s="59" t="s">
        <v>141</v>
      </c>
      <c r="N26" s="59" t="s">
        <v>256</v>
      </c>
      <c r="O26" s="60" t="s">
        <v>256</v>
      </c>
      <c r="P26" s="58" t="s">
        <v>256</v>
      </c>
      <c r="Q26" s="59" t="s">
        <v>140</v>
      </c>
      <c r="R26" s="59" t="s">
        <v>256</v>
      </c>
      <c r="S26" s="59" t="s">
        <v>256</v>
      </c>
      <c r="T26" s="59" t="s">
        <v>140</v>
      </c>
      <c r="U26" s="59" t="s">
        <v>256</v>
      </c>
      <c r="V26" s="59" t="s">
        <v>256</v>
      </c>
      <c r="W26" s="59" t="s">
        <v>256</v>
      </c>
      <c r="X26" s="59" t="s">
        <v>256</v>
      </c>
      <c r="Y26" s="59" t="s">
        <v>256</v>
      </c>
      <c r="Z26" s="59" t="s">
        <v>256</v>
      </c>
      <c r="AA26" s="59" t="s">
        <v>256</v>
      </c>
      <c r="AB26" s="59" t="s">
        <v>256</v>
      </c>
      <c r="AC26" s="60" t="s">
        <v>256</v>
      </c>
      <c r="AD26" s="58" t="s">
        <v>256</v>
      </c>
      <c r="AE26" s="59" t="s">
        <v>141</v>
      </c>
      <c r="AF26" s="59" t="s">
        <v>256</v>
      </c>
      <c r="AG26" s="59" t="s">
        <v>256</v>
      </c>
      <c r="AH26" s="59" t="s">
        <v>256</v>
      </c>
      <c r="AI26" s="59" t="s">
        <v>256</v>
      </c>
      <c r="AJ26" s="59" t="s">
        <v>256</v>
      </c>
      <c r="AK26" s="59" t="s">
        <v>140</v>
      </c>
      <c r="AL26" s="59" t="s">
        <v>256</v>
      </c>
      <c r="AM26" s="60" t="s">
        <v>256</v>
      </c>
      <c r="AN26" s="61" t="s">
        <v>150</v>
      </c>
      <c r="AO26" s="62"/>
      <c r="AP26" s="76"/>
      <c r="AQ26" s="63"/>
      <c r="AR26" s="63"/>
      <c r="AS26" s="77"/>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row>
    <row r="27" spans="1:97" s="1" customFormat="1" ht="51" x14ac:dyDescent="0.2">
      <c r="A27" s="1" t="s">
        <v>363</v>
      </c>
      <c r="B27" s="44" t="s">
        <v>273</v>
      </c>
      <c r="C27" s="23" t="s">
        <v>256</v>
      </c>
      <c r="D27" s="24" t="s">
        <v>256</v>
      </c>
      <c r="E27" s="27" t="s">
        <v>155</v>
      </c>
      <c r="F27" s="24" t="s">
        <v>256</v>
      </c>
      <c r="G27" s="26" t="s">
        <v>139</v>
      </c>
      <c r="H27" s="24" t="s">
        <v>256</v>
      </c>
      <c r="I27" s="24" t="s">
        <v>256</v>
      </c>
      <c r="J27" s="24" t="s">
        <v>256</v>
      </c>
      <c r="K27" s="24" t="s">
        <v>256</v>
      </c>
      <c r="L27" s="27" t="s">
        <v>155</v>
      </c>
      <c r="M27" s="27" t="s">
        <v>155</v>
      </c>
      <c r="N27" s="24" t="s">
        <v>256</v>
      </c>
      <c r="O27" s="33" t="s">
        <v>256</v>
      </c>
      <c r="P27" s="23" t="s">
        <v>256</v>
      </c>
      <c r="Q27" s="27" t="s">
        <v>155</v>
      </c>
      <c r="R27" s="24" t="s">
        <v>256</v>
      </c>
      <c r="S27" s="24" t="s">
        <v>256</v>
      </c>
      <c r="T27" s="26" t="s">
        <v>139</v>
      </c>
      <c r="U27" s="24" t="s">
        <v>256</v>
      </c>
      <c r="V27" s="24" t="s">
        <v>256</v>
      </c>
      <c r="W27" s="24" t="s">
        <v>256</v>
      </c>
      <c r="X27" s="24" t="s">
        <v>256</v>
      </c>
      <c r="Y27" s="24" t="s">
        <v>256</v>
      </c>
      <c r="Z27" s="24" t="s">
        <v>256</v>
      </c>
      <c r="AA27" s="24" t="s">
        <v>256</v>
      </c>
      <c r="AB27" s="24" t="s">
        <v>256</v>
      </c>
      <c r="AC27" s="33" t="s">
        <v>256</v>
      </c>
      <c r="AD27" s="23" t="s">
        <v>256</v>
      </c>
      <c r="AE27" s="24" t="s">
        <v>256</v>
      </c>
      <c r="AF27" s="24" t="s">
        <v>256</v>
      </c>
      <c r="AG27" s="24" t="s">
        <v>256</v>
      </c>
      <c r="AH27" s="24" t="s">
        <v>256</v>
      </c>
      <c r="AI27" s="24" t="s">
        <v>256</v>
      </c>
      <c r="AJ27" s="24" t="s">
        <v>256</v>
      </c>
      <c r="AK27" s="27" t="s">
        <v>155</v>
      </c>
      <c r="AL27" s="24" t="s">
        <v>256</v>
      </c>
      <c r="AM27" s="33" t="s">
        <v>256</v>
      </c>
      <c r="AN27" s="53" t="s">
        <v>155</v>
      </c>
      <c r="AO27" s="5"/>
      <c r="AP27" s="78">
        <f t="shared" si="0"/>
        <v>2</v>
      </c>
      <c r="AQ27" s="54">
        <f t="shared" si="1"/>
        <v>6</v>
      </c>
      <c r="AR27" s="55">
        <f t="shared" si="2"/>
        <v>0</v>
      </c>
      <c r="AS27" s="79">
        <f t="shared" si="3"/>
        <v>8</v>
      </c>
      <c r="AT27" s="121">
        <f>AS27/38</f>
        <v>0.21052631578947367</v>
      </c>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row>
    <row r="28" spans="1:97" s="56" customFormat="1" ht="68" x14ac:dyDescent="0.2">
      <c r="A28" s="56" t="s">
        <v>364</v>
      </c>
      <c r="B28" s="57" t="s">
        <v>273</v>
      </c>
      <c r="C28" s="58" t="s">
        <v>256</v>
      </c>
      <c r="D28" s="59" t="s">
        <v>256</v>
      </c>
      <c r="E28" s="59" t="s">
        <v>141</v>
      </c>
      <c r="F28" s="59" t="s">
        <v>256</v>
      </c>
      <c r="G28" s="59" t="s">
        <v>140</v>
      </c>
      <c r="H28" s="59" t="s">
        <v>256</v>
      </c>
      <c r="I28" s="59" t="s">
        <v>256</v>
      </c>
      <c r="J28" s="59" t="s">
        <v>256</v>
      </c>
      <c r="K28" s="59" t="s">
        <v>256</v>
      </c>
      <c r="L28" s="59" t="s">
        <v>142</v>
      </c>
      <c r="M28" s="59" t="s">
        <v>141</v>
      </c>
      <c r="N28" s="59" t="s">
        <v>256</v>
      </c>
      <c r="O28" s="60" t="s">
        <v>256</v>
      </c>
      <c r="P28" s="58" t="s">
        <v>256</v>
      </c>
      <c r="Q28" s="59" t="s">
        <v>140</v>
      </c>
      <c r="R28" s="59" t="s">
        <v>256</v>
      </c>
      <c r="S28" s="59" t="s">
        <v>256</v>
      </c>
      <c r="T28" s="59" t="s">
        <v>140</v>
      </c>
      <c r="U28" s="59" t="s">
        <v>256</v>
      </c>
      <c r="V28" s="59" t="s">
        <v>256</v>
      </c>
      <c r="W28" s="59" t="s">
        <v>256</v>
      </c>
      <c r="X28" s="59" t="s">
        <v>256</v>
      </c>
      <c r="Y28" s="59" t="s">
        <v>256</v>
      </c>
      <c r="Z28" s="59" t="s">
        <v>256</v>
      </c>
      <c r="AA28" s="59" t="s">
        <v>256</v>
      </c>
      <c r="AB28" s="59" t="s">
        <v>256</v>
      </c>
      <c r="AC28" s="60" t="s">
        <v>256</v>
      </c>
      <c r="AD28" s="58" t="s">
        <v>256</v>
      </c>
      <c r="AE28" s="59" t="s">
        <v>256</v>
      </c>
      <c r="AF28" s="59" t="s">
        <v>256</v>
      </c>
      <c r="AG28" s="59" t="s">
        <v>256</v>
      </c>
      <c r="AH28" s="59" t="s">
        <v>256</v>
      </c>
      <c r="AI28" s="59" t="s">
        <v>256</v>
      </c>
      <c r="AJ28" s="59" t="s">
        <v>256</v>
      </c>
      <c r="AK28" s="59" t="s">
        <v>150</v>
      </c>
      <c r="AL28" s="59" t="s">
        <v>256</v>
      </c>
      <c r="AM28" s="60" t="s">
        <v>256</v>
      </c>
      <c r="AN28" s="61" t="s">
        <v>150</v>
      </c>
      <c r="AO28" s="62"/>
      <c r="AP28" s="76"/>
      <c r="AQ28" s="63"/>
      <c r="AR28" s="63"/>
      <c r="AS28" s="77"/>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row>
    <row r="29" spans="1:97" s="1" customFormat="1" ht="51" x14ac:dyDescent="0.2">
      <c r="A29" s="1" t="s">
        <v>365</v>
      </c>
      <c r="B29" s="44" t="s">
        <v>274</v>
      </c>
      <c r="C29" s="23" t="s">
        <v>256</v>
      </c>
      <c r="D29" s="24" t="s">
        <v>256</v>
      </c>
      <c r="E29" s="27" t="s">
        <v>155</v>
      </c>
      <c r="F29" s="24" t="s">
        <v>256</v>
      </c>
      <c r="G29" s="26" t="s">
        <v>139</v>
      </c>
      <c r="H29" s="24" t="s">
        <v>256</v>
      </c>
      <c r="I29" s="24" t="s">
        <v>256</v>
      </c>
      <c r="J29" s="24" t="s">
        <v>256</v>
      </c>
      <c r="K29" s="24" t="s">
        <v>256</v>
      </c>
      <c r="L29" s="24" t="s">
        <v>256</v>
      </c>
      <c r="M29" s="27" t="s">
        <v>155</v>
      </c>
      <c r="N29" s="24" t="s">
        <v>256</v>
      </c>
      <c r="O29" s="33" t="s">
        <v>256</v>
      </c>
      <c r="P29" s="23" t="s">
        <v>256</v>
      </c>
      <c r="Q29" s="24" t="s">
        <v>256</v>
      </c>
      <c r="R29" s="26" t="s">
        <v>139</v>
      </c>
      <c r="S29" s="24" t="s">
        <v>256</v>
      </c>
      <c r="T29" s="26" t="s">
        <v>139</v>
      </c>
      <c r="U29" s="24" t="s">
        <v>256</v>
      </c>
      <c r="V29" s="24" t="s">
        <v>256</v>
      </c>
      <c r="W29" s="24" t="s">
        <v>256</v>
      </c>
      <c r="X29" s="24" t="s">
        <v>256</v>
      </c>
      <c r="Y29" s="24" t="s">
        <v>256</v>
      </c>
      <c r="Z29" s="24" t="s">
        <v>256</v>
      </c>
      <c r="AA29" s="24" t="s">
        <v>256</v>
      </c>
      <c r="AB29" s="24" t="s">
        <v>256</v>
      </c>
      <c r="AC29" s="33" t="s">
        <v>256</v>
      </c>
      <c r="AD29" s="23" t="s">
        <v>256</v>
      </c>
      <c r="AE29" s="24" t="s">
        <v>256</v>
      </c>
      <c r="AF29" s="24" t="s">
        <v>256</v>
      </c>
      <c r="AG29" s="24" t="s">
        <v>256</v>
      </c>
      <c r="AH29" s="24" t="s">
        <v>256</v>
      </c>
      <c r="AI29" s="24" t="s">
        <v>256</v>
      </c>
      <c r="AJ29" s="24" t="s">
        <v>256</v>
      </c>
      <c r="AK29" s="27" t="s">
        <v>155</v>
      </c>
      <c r="AL29" s="24" t="s">
        <v>256</v>
      </c>
      <c r="AM29" s="33" t="s">
        <v>256</v>
      </c>
      <c r="AN29" s="52" t="s">
        <v>149</v>
      </c>
      <c r="AO29" s="5"/>
      <c r="AP29" s="78">
        <f t="shared" si="0"/>
        <v>3</v>
      </c>
      <c r="AQ29" s="54">
        <f t="shared" si="1"/>
        <v>3</v>
      </c>
      <c r="AR29" s="55">
        <f t="shared" si="2"/>
        <v>1</v>
      </c>
      <c r="AS29" s="79">
        <f t="shared" si="3"/>
        <v>7</v>
      </c>
      <c r="AT29" s="121">
        <f>AS29/38</f>
        <v>0.18421052631578946</v>
      </c>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row>
    <row r="30" spans="1:97" s="56" customFormat="1" ht="68" x14ac:dyDescent="0.2">
      <c r="A30" s="56" t="s">
        <v>366</v>
      </c>
      <c r="B30" s="57" t="s">
        <v>274</v>
      </c>
      <c r="C30" s="58" t="s">
        <v>256</v>
      </c>
      <c r="D30" s="59" t="s">
        <v>256</v>
      </c>
      <c r="E30" s="59" t="s">
        <v>141</v>
      </c>
      <c r="F30" s="59" t="s">
        <v>256</v>
      </c>
      <c r="G30" s="59" t="s">
        <v>140</v>
      </c>
      <c r="H30" s="59" t="s">
        <v>256</v>
      </c>
      <c r="I30" s="59" t="s">
        <v>256</v>
      </c>
      <c r="J30" s="59" t="s">
        <v>256</v>
      </c>
      <c r="K30" s="59" t="s">
        <v>256</v>
      </c>
      <c r="L30" s="59" t="s">
        <v>256</v>
      </c>
      <c r="M30" s="59" t="s">
        <v>141</v>
      </c>
      <c r="N30" s="59" t="s">
        <v>256</v>
      </c>
      <c r="O30" s="60" t="s">
        <v>256</v>
      </c>
      <c r="P30" s="58" t="s">
        <v>256</v>
      </c>
      <c r="Q30" s="59" t="s">
        <v>256</v>
      </c>
      <c r="R30" s="59" t="s">
        <v>140</v>
      </c>
      <c r="S30" s="59" t="s">
        <v>256</v>
      </c>
      <c r="T30" s="59" t="s">
        <v>140</v>
      </c>
      <c r="U30" s="59" t="s">
        <v>256</v>
      </c>
      <c r="V30" s="59" t="s">
        <v>256</v>
      </c>
      <c r="W30" s="59" t="s">
        <v>256</v>
      </c>
      <c r="X30" s="59" t="s">
        <v>256</v>
      </c>
      <c r="Y30" s="59" t="s">
        <v>256</v>
      </c>
      <c r="Z30" s="59" t="s">
        <v>256</v>
      </c>
      <c r="AA30" s="59" t="s">
        <v>256</v>
      </c>
      <c r="AB30" s="59" t="s">
        <v>256</v>
      </c>
      <c r="AC30" s="60" t="s">
        <v>256</v>
      </c>
      <c r="AD30" s="58" t="s">
        <v>256</v>
      </c>
      <c r="AE30" s="59" t="s">
        <v>256</v>
      </c>
      <c r="AF30" s="59" t="s">
        <v>256</v>
      </c>
      <c r="AG30" s="59" t="s">
        <v>256</v>
      </c>
      <c r="AH30" s="59" t="s">
        <v>256</v>
      </c>
      <c r="AI30" s="59" t="s">
        <v>256</v>
      </c>
      <c r="AJ30" s="59" t="s">
        <v>256</v>
      </c>
      <c r="AK30" s="59" t="s">
        <v>140</v>
      </c>
      <c r="AL30" s="59" t="s">
        <v>256</v>
      </c>
      <c r="AM30" s="60" t="s">
        <v>256</v>
      </c>
      <c r="AN30" s="61" t="s">
        <v>150</v>
      </c>
      <c r="AO30" s="62"/>
      <c r="AP30" s="76"/>
      <c r="AQ30" s="63"/>
      <c r="AR30" s="63"/>
      <c r="AS30" s="77"/>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row>
    <row r="31" spans="1:97" s="1" customFormat="1" ht="68" x14ac:dyDescent="0.2">
      <c r="A31" s="1" t="s">
        <v>367</v>
      </c>
      <c r="B31" s="44" t="s">
        <v>275</v>
      </c>
      <c r="C31" s="23" t="s">
        <v>256</v>
      </c>
      <c r="D31" s="24" t="s">
        <v>256</v>
      </c>
      <c r="E31" s="26" t="s">
        <v>139</v>
      </c>
      <c r="F31" s="24" t="s">
        <v>256</v>
      </c>
      <c r="G31" s="26" t="s">
        <v>139</v>
      </c>
      <c r="H31" s="24" t="s">
        <v>256</v>
      </c>
      <c r="I31" s="24" t="s">
        <v>256</v>
      </c>
      <c r="J31" s="24" t="s">
        <v>256</v>
      </c>
      <c r="K31" s="24" t="s">
        <v>256</v>
      </c>
      <c r="L31" s="27" t="s">
        <v>155</v>
      </c>
      <c r="M31" s="27" t="s">
        <v>155</v>
      </c>
      <c r="N31" s="24" t="s">
        <v>256</v>
      </c>
      <c r="O31" s="33" t="s">
        <v>256</v>
      </c>
      <c r="P31" s="23" t="s">
        <v>256</v>
      </c>
      <c r="Q31" s="24" t="s">
        <v>256</v>
      </c>
      <c r="R31" s="24" t="s">
        <v>256</v>
      </c>
      <c r="S31" s="24" t="s">
        <v>256</v>
      </c>
      <c r="T31" s="26" t="s">
        <v>139</v>
      </c>
      <c r="U31" s="24" t="s">
        <v>256</v>
      </c>
      <c r="V31" s="24" t="s">
        <v>256</v>
      </c>
      <c r="W31" s="24" t="s">
        <v>256</v>
      </c>
      <c r="X31" s="24" t="s">
        <v>256</v>
      </c>
      <c r="Y31" s="24" t="s">
        <v>256</v>
      </c>
      <c r="Z31" s="24" t="s">
        <v>256</v>
      </c>
      <c r="AA31" s="24" t="s">
        <v>256</v>
      </c>
      <c r="AB31" s="24" t="s">
        <v>256</v>
      </c>
      <c r="AC31" s="33" t="s">
        <v>256</v>
      </c>
      <c r="AD31" s="23" t="s">
        <v>256</v>
      </c>
      <c r="AE31" s="24" t="s">
        <v>256</v>
      </c>
      <c r="AF31" s="24" t="s">
        <v>256</v>
      </c>
      <c r="AG31" s="24" t="s">
        <v>256</v>
      </c>
      <c r="AH31" s="24" t="s">
        <v>256</v>
      </c>
      <c r="AI31" s="24" t="s">
        <v>256</v>
      </c>
      <c r="AJ31" s="24" t="s">
        <v>256</v>
      </c>
      <c r="AK31" s="46" t="s">
        <v>149</v>
      </c>
      <c r="AL31" s="24" t="s">
        <v>256</v>
      </c>
      <c r="AM31" s="33" t="s">
        <v>256</v>
      </c>
      <c r="AN31" s="52" t="s">
        <v>149</v>
      </c>
      <c r="AO31" s="5"/>
      <c r="AP31" s="78">
        <f t="shared" si="0"/>
        <v>3</v>
      </c>
      <c r="AQ31" s="54">
        <f t="shared" si="1"/>
        <v>2</v>
      </c>
      <c r="AR31" s="55">
        <f t="shared" si="2"/>
        <v>2</v>
      </c>
      <c r="AS31" s="79">
        <f t="shared" si="3"/>
        <v>7</v>
      </c>
      <c r="AT31" s="121">
        <f>AS31/38</f>
        <v>0.18421052631578946</v>
      </c>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row>
    <row r="32" spans="1:97" s="56" customFormat="1" ht="68" x14ac:dyDescent="0.2">
      <c r="A32" s="56" t="s">
        <v>368</v>
      </c>
      <c r="B32" s="57" t="s">
        <v>275</v>
      </c>
      <c r="C32" s="58" t="s">
        <v>256</v>
      </c>
      <c r="D32" s="59" t="s">
        <v>256</v>
      </c>
      <c r="E32" s="59" t="s">
        <v>140</v>
      </c>
      <c r="F32" s="59" t="s">
        <v>256</v>
      </c>
      <c r="G32" s="59" t="s">
        <v>140</v>
      </c>
      <c r="H32" s="59" t="s">
        <v>256</v>
      </c>
      <c r="I32" s="59" t="s">
        <v>256</v>
      </c>
      <c r="J32" s="59" t="s">
        <v>256</v>
      </c>
      <c r="K32" s="59" t="s">
        <v>256</v>
      </c>
      <c r="L32" s="59" t="s">
        <v>140</v>
      </c>
      <c r="M32" s="59" t="s">
        <v>150</v>
      </c>
      <c r="N32" s="59" t="s">
        <v>256</v>
      </c>
      <c r="O32" s="60" t="s">
        <v>256</v>
      </c>
      <c r="P32" s="58" t="s">
        <v>256</v>
      </c>
      <c r="Q32" s="59" t="s">
        <v>256</v>
      </c>
      <c r="R32" s="59" t="s">
        <v>256</v>
      </c>
      <c r="S32" s="59" t="s">
        <v>256</v>
      </c>
      <c r="T32" s="59" t="s">
        <v>140</v>
      </c>
      <c r="U32" s="59" t="s">
        <v>256</v>
      </c>
      <c r="V32" s="59" t="s">
        <v>256</v>
      </c>
      <c r="W32" s="59" t="s">
        <v>256</v>
      </c>
      <c r="X32" s="59" t="s">
        <v>256</v>
      </c>
      <c r="Y32" s="59" t="s">
        <v>256</v>
      </c>
      <c r="Z32" s="59" t="s">
        <v>256</v>
      </c>
      <c r="AA32" s="59" t="s">
        <v>256</v>
      </c>
      <c r="AB32" s="59" t="s">
        <v>256</v>
      </c>
      <c r="AC32" s="60" t="s">
        <v>256</v>
      </c>
      <c r="AD32" s="58" t="s">
        <v>256</v>
      </c>
      <c r="AE32" s="59" t="s">
        <v>256</v>
      </c>
      <c r="AF32" s="59" t="s">
        <v>256</v>
      </c>
      <c r="AG32" s="59" t="s">
        <v>256</v>
      </c>
      <c r="AH32" s="59" t="s">
        <v>256</v>
      </c>
      <c r="AI32" s="59" t="s">
        <v>256</v>
      </c>
      <c r="AJ32" s="59" t="s">
        <v>256</v>
      </c>
      <c r="AK32" s="59" t="s">
        <v>150</v>
      </c>
      <c r="AL32" s="59" t="s">
        <v>256</v>
      </c>
      <c r="AM32" s="60" t="s">
        <v>256</v>
      </c>
      <c r="AN32" s="61" t="s">
        <v>150</v>
      </c>
      <c r="AO32" s="62"/>
      <c r="AP32" s="76"/>
      <c r="AQ32" s="63"/>
      <c r="AR32" s="63"/>
      <c r="AS32" s="77"/>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row>
    <row r="33" spans="1:97" s="1" customFormat="1" ht="68" x14ac:dyDescent="0.2">
      <c r="A33" s="1" t="s">
        <v>369</v>
      </c>
      <c r="B33" s="44" t="s">
        <v>276</v>
      </c>
      <c r="C33" s="23" t="s">
        <v>256</v>
      </c>
      <c r="D33" s="26" t="s">
        <v>139</v>
      </c>
      <c r="E33" s="26" t="s">
        <v>139</v>
      </c>
      <c r="F33" s="24" t="s">
        <v>256</v>
      </c>
      <c r="G33" s="26" t="s">
        <v>139</v>
      </c>
      <c r="H33" s="24" t="s">
        <v>256</v>
      </c>
      <c r="I33" s="24" t="s">
        <v>256</v>
      </c>
      <c r="J33" s="24" t="s">
        <v>256</v>
      </c>
      <c r="K33" s="24" t="s">
        <v>256</v>
      </c>
      <c r="L33" s="46" t="s">
        <v>149</v>
      </c>
      <c r="M33" s="26" t="s">
        <v>139</v>
      </c>
      <c r="N33" s="24" t="s">
        <v>256</v>
      </c>
      <c r="O33" s="33" t="s">
        <v>256</v>
      </c>
      <c r="P33" s="23" t="s">
        <v>256</v>
      </c>
      <c r="Q33" s="27" t="s">
        <v>155</v>
      </c>
      <c r="R33" s="24" t="s">
        <v>256</v>
      </c>
      <c r="S33" s="24" t="s">
        <v>256</v>
      </c>
      <c r="T33" s="24" t="s">
        <v>256</v>
      </c>
      <c r="U33" s="24" t="s">
        <v>256</v>
      </c>
      <c r="V33" s="24" t="s">
        <v>256</v>
      </c>
      <c r="W33" s="24" t="s">
        <v>256</v>
      </c>
      <c r="X33" s="24" t="s">
        <v>256</v>
      </c>
      <c r="Y33" s="24" t="s">
        <v>256</v>
      </c>
      <c r="Z33" s="24" t="s">
        <v>256</v>
      </c>
      <c r="AA33" s="24" t="s">
        <v>256</v>
      </c>
      <c r="AB33" s="24" t="s">
        <v>256</v>
      </c>
      <c r="AC33" s="35" t="s">
        <v>155</v>
      </c>
      <c r="AD33" s="23" t="s">
        <v>256</v>
      </c>
      <c r="AE33" s="24" t="s">
        <v>256</v>
      </c>
      <c r="AF33" s="24" t="s">
        <v>256</v>
      </c>
      <c r="AG33" s="24" t="s">
        <v>256</v>
      </c>
      <c r="AH33" s="24" t="s">
        <v>256</v>
      </c>
      <c r="AI33" s="24" t="s">
        <v>256</v>
      </c>
      <c r="AJ33" s="24" t="s">
        <v>256</v>
      </c>
      <c r="AK33" s="24" t="s">
        <v>256</v>
      </c>
      <c r="AL33" s="24" t="s">
        <v>256</v>
      </c>
      <c r="AM33" s="33" t="s">
        <v>256</v>
      </c>
      <c r="AN33" s="52" t="s">
        <v>149</v>
      </c>
      <c r="AO33" s="5"/>
      <c r="AP33" s="78">
        <f t="shared" si="0"/>
        <v>4</v>
      </c>
      <c r="AQ33" s="54">
        <f t="shared" si="1"/>
        <v>2</v>
      </c>
      <c r="AR33" s="55">
        <f t="shared" si="2"/>
        <v>2</v>
      </c>
      <c r="AS33" s="79">
        <f t="shared" si="3"/>
        <v>8</v>
      </c>
      <c r="AT33" s="121">
        <f>AS33/38</f>
        <v>0.21052631578947367</v>
      </c>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row>
    <row r="34" spans="1:97" s="56" customFormat="1" ht="68" x14ac:dyDescent="0.2">
      <c r="A34" s="56" t="s">
        <v>370</v>
      </c>
      <c r="B34" s="57" t="s">
        <v>276</v>
      </c>
      <c r="C34" s="58" t="s">
        <v>256</v>
      </c>
      <c r="D34" s="59" t="s">
        <v>141</v>
      </c>
      <c r="E34" s="59" t="s">
        <v>140</v>
      </c>
      <c r="F34" s="59" t="s">
        <v>256</v>
      </c>
      <c r="G34" s="59" t="s">
        <v>140</v>
      </c>
      <c r="H34" s="59" t="s">
        <v>256</v>
      </c>
      <c r="I34" s="59" t="s">
        <v>256</v>
      </c>
      <c r="J34" s="59" t="s">
        <v>256</v>
      </c>
      <c r="K34" s="59" t="s">
        <v>256</v>
      </c>
      <c r="L34" s="59" t="s">
        <v>150</v>
      </c>
      <c r="M34" s="59" t="s">
        <v>140</v>
      </c>
      <c r="N34" s="59" t="s">
        <v>256</v>
      </c>
      <c r="O34" s="60" t="s">
        <v>256</v>
      </c>
      <c r="P34" s="58" t="s">
        <v>256</v>
      </c>
      <c r="Q34" s="59" t="s">
        <v>142</v>
      </c>
      <c r="R34" s="59" t="s">
        <v>256</v>
      </c>
      <c r="S34" s="59" t="s">
        <v>256</v>
      </c>
      <c r="T34" s="59" t="s">
        <v>256</v>
      </c>
      <c r="U34" s="59" t="s">
        <v>256</v>
      </c>
      <c r="V34" s="59" t="s">
        <v>256</v>
      </c>
      <c r="W34" s="59" t="s">
        <v>256</v>
      </c>
      <c r="X34" s="59" t="s">
        <v>256</v>
      </c>
      <c r="Y34" s="59" t="s">
        <v>256</v>
      </c>
      <c r="Z34" s="59" t="s">
        <v>256</v>
      </c>
      <c r="AA34" s="59" t="s">
        <v>256</v>
      </c>
      <c r="AB34" s="59" t="s">
        <v>256</v>
      </c>
      <c r="AC34" s="60" t="s">
        <v>150</v>
      </c>
      <c r="AD34" s="58" t="s">
        <v>256</v>
      </c>
      <c r="AE34" s="59" t="s">
        <v>256</v>
      </c>
      <c r="AF34" s="59" t="s">
        <v>256</v>
      </c>
      <c r="AG34" s="59" t="s">
        <v>256</v>
      </c>
      <c r="AH34" s="59" t="s">
        <v>256</v>
      </c>
      <c r="AI34" s="59" t="s">
        <v>256</v>
      </c>
      <c r="AJ34" s="59" t="s">
        <v>256</v>
      </c>
      <c r="AK34" s="59" t="s">
        <v>256</v>
      </c>
      <c r="AL34" s="59" t="s">
        <v>256</v>
      </c>
      <c r="AM34" s="60" t="s">
        <v>256</v>
      </c>
      <c r="AN34" s="61" t="s">
        <v>150</v>
      </c>
      <c r="AO34" s="62"/>
      <c r="AP34" s="76"/>
      <c r="AQ34" s="63"/>
      <c r="AR34" s="63"/>
      <c r="AS34" s="77"/>
      <c r="AT34" s="63"/>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row>
    <row r="35" spans="1:97" s="1" customFormat="1" ht="51" x14ac:dyDescent="0.2">
      <c r="A35" s="1" t="s">
        <v>371</v>
      </c>
      <c r="B35" s="44" t="s">
        <v>277</v>
      </c>
      <c r="C35" s="23" t="s">
        <v>256</v>
      </c>
      <c r="D35" s="26" t="s">
        <v>139</v>
      </c>
      <c r="E35" s="27" t="s">
        <v>155</v>
      </c>
      <c r="F35" s="24" t="s">
        <v>256</v>
      </c>
      <c r="G35" s="26" t="s">
        <v>139</v>
      </c>
      <c r="H35" s="24" t="s">
        <v>256</v>
      </c>
      <c r="I35" s="24" t="s">
        <v>256</v>
      </c>
      <c r="J35" s="24" t="s">
        <v>256</v>
      </c>
      <c r="K35" s="24" t="s">
        <v>256</v>
      </c>
      <c r="L35" s="46" t="s">
        <v>149</v>
      </c>
      <c r="M35" s="26" t="s">
        <v>139</v>
      </c>
      <c r="N35" s="24" t="s">
        <v>256</v>
      </c>
      <c r="O35" s="33" t="s">
        <v>256</v>
      </c>
      <c r="P35" s="23" t="s">
        <v>256</v>
      </c>
      <c r="Q35" s="27" t="s">
        <v>155</v>
      </c>
      <c r="R35" s="24" t="s">
        <v>256</v>
      </c>
      <c r="S35" s="24" t="s">
        <v>256</v>
      </c>
      <c r="T35" s="24" t="s">
        <v>256</v>
      </c>
      <c r="U35" s="24" t="s">
        <v>256</v>
      </c>
      <c r="V35" s="24" t="s">
        <v>256</v>
      </c>
      <c r="W35" s="24" t="s">
        <v>256</v>
      </c>
      <c r="X35" s="24" t="s">
        <v>256</v>
      </c>
      <c r="Y35" s="46" t="s">
        <v>149</v>
      </c>
      <c r="Z35" s="24" t="s">
        <v>256</v>
      </c>
      <c r="AA35" s="24" t="s">
        <v>256</v>
      </c>
      <c r="AB35" s="24" t="s">
        <v>256</v>
      </c>
      <c r="AC35" s="35" t="s">
        <v>155</v>
      </c>
      <c r="AD35" s="23" t="s">
        <v>256</v>
      </c>
      <c r="AE35" s="46" t="s">
        <v>149</v>
      </c>
      <c r="AF35" s="24" t="s">
        <v>256</v>
      </c>
      <c r="AG35" s="24" t="s">
        <v>256</v>
      </c>
      <c r="AH35" s="24" t="s">
        <v>256</v>
      </c>
      <c r="AI35" s="24" t="s">
        <v>256</v>
      </c>
      <c r="AJ35" s="24" t="s">
        <v>256</v>
      </c>
      <c r="AK35" s="46" t="s">
        <v>149</v>
      </c>
      <c r="AL35" s="24" t="s">
        <v>256</v>
      </c>
      <c r="AM35" s="33" t="s">
        <v>256</v>
      </c>
      <c r="AN35" s="52" t="s">
        <v>149</v>
      </c>
      <c r="AO35" s="5"/>
      <c r="AP35" s="78">
        <f t="shared" si="0"/>
        <v>3</v>
      </c>
      <c r="AQ35" s="54">
        <f t="shared" si="1"/>
        <v>3</v>
      </c>
      <c r="AR35" s="55">
        <f t="shared" si="2"/>
        <v>5</v>
      </c>
      <c r="AS35" s="79">
        <f t="shared" si="3"/>
        <v>11</v>
      </c>
      <c r="AT35" s="121">
        <f>AS35/38</f>
        <v>0.28947368421052633</v>
      </c>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row>
    <row r="36" spans="1:97" s="56" customFormat="1" ht="68" x14ac:dyDescent="0.2">
      <c r="A36" s="56" t="s">
        <v>372</v>
      </c>
      <c r="B36" s="57" t="s">
        <v>277</v>
      </c>
      <c r="C36" s="58" t="s">
        <v>256</v>
      </c>
      <c r="D36" s="59" t="s">
        <v>141</v>
      </c>
      <c r="E36" s="59" t="s">
        <v>141</v>
      </c>
      <c r="F36" s="59" t="s">
        <v>256</v>
      </c>
      <c r="G36" s="59" t="s">
        <v>140</v>
      </c>
      <c r="H36" s="59" t="s">
        <v>256</v>
      </c>
      <c r="I36" s="59" t="s">
        <v>256</v>
      </c>
      <c r="J36" s="59" t="s">
        <v>256</v>
      </c>
      <c r="K36" s="59" t="s">
        <v>256</v>
      </c>
      <c r="L36" s="59" t="s">
        <v>150</v>
      </c>
      <c r="M36" s="59" t="s">
        <v>140</v>
      </c>
      <c r="N36" s="59" t="s">
        <v>256</v>
      </c>
      <c r="O36" s="60" t="s">
        <v>256</v>
      </c>
      <c r="P36" s="58" t="s">
        <v>256</v>
      </c>
      <c r="Q36" s="59" t="s">
        <v>142</v>
      </c>
      <c r="R36" s="59" t="s">
        <v>256</v>
      </c>
      <c r="S36" s="59" t="s">
        <v>256</v>
      </c>
      <c r="T36" s="59" t="s">
        <v>256</v>
      </c>
      <c r="U36" s="59" t="s">
        <v>256</v>
      </c>
      <c r="V36" s="59" t="s">
        <v>256</v>
      </c>
      <c r="W36" s="59" t="s">
        <v>256</v>
      </c>
      <c r="X36" s="59" t="s">
        <v>256</v>
      </c>
      <c r="Y36" s="59" t="s">
        <v>150</v>
      </c>
      <c r="Z36" s="59" t="s">
        <v>256</v>
      </c>
      <c r="AA36" s="59" t="s">
        <v>256</v>
      </c>
      <c r="AB36" s="59" t="s">
        <v>256</v>
      </c>
      <c r="AC36" s="60" t="s">
        <v>150</v>
      </c>
      <c r="AD36" s="58" t="s">
        <v>256</v>
      </c>
      <c r="AE36" s="59" t="s">
        <v>142</v>
      </c>
      <c r="AF36" s="59" t="s">
        <v>256</v>
      </c>
      <c r="AG36" s="59" t="s">
        <v>256</v>
      </c>
      <c r="AH36" s="59" t="s">
        <v>256</v>
      </c>
      <c r="AI36" s="59" t="s">
        <v>256</v>
      </c>
      <c r="AJ36" s="59" t="s">
        <v>256</v>
      </c>
      <c r="AK36" s="59" t="s">
        <v>150</v>
      </c>
      <c r="AL36" s="59" t="s">
        <v>256</v>
      </c>
      <c r="AM36" s="60" t="s">
        <v>256</v>
      </c>
      <c r="AN36" s="61" t="s">
        <v>150</v>
      </c>
      <c r="AO36" s="62"/>
      <c r="AP36" s="76"/>
      <c r="AQ36" s="63"/>
      <c r="AR36" s="63"/>
      <c r="AS36" s="77"/>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row>
    <row r="37" spans="1:97" s="1" customFormat="1" ht="51" x14ac:dyDescent="0.2">
      <c r="A37" s="1" t="s">
        <v>373</v>
      </c>
      <c r="B37" s="44" t="s">
        <v>278</v>
      </c>
      <c r="C37" s="23" t="s">
        <v>256</v>
      </c>
      <c r="D37" s="26" t="s">
        <v>139</v>
      </c>
      <c r="E37" s="27" t="s">
        <v>155</v>
      </c>
      <c r="F37" s="24" t="s">
        <v>256</v>
      </c>
      <c r="G37" s="26" t="s">
        <v>139</v>
      </c>
      <c r="H37" s="24" t="s">
        <v>256</v>
      </c>
      <c r="I37" s="24" t="s">
        <v>256</v>
      </c>
      <c r="J37" s="24" t="s">
        <v>256</v>
      </c>
      <c r="K37" s="24" t="s">
        <v>256</v>
      </c>
      <c r="L37" s="24" t="s">
        <v>149</v>
      </c>
      <c r="M37" s="26" t="s">
        <v>139</v>
      </c>
      <c r="N37" s="24" t="s">
        <v>256</v>
      </c>
      <c r="O37" s="33" t="s">
        <v>256</v>
      </c>
      <c r="P37" s="23" t="s">
        <v>256</v>
      </c>
      <c r="Q37" s="27" t="s">
        <v>155</v>
      </c>
      <c r="R37" s="24" t="s">
        <v>256</v>
      </c>
      <c r="S37" s="24" t="s">
        <v>256</v>
      </c>
      <c r="T37" s="24" t="s">
        <v>256</v>
      </c>
      <c r="U37" s="24" t="s">
        <v>256</v>
      </c>
      <c r="V37" s="24" t="s">
        <v>256</v>
      </c>
      <c r="W37" s="24" t="s">
        <v>256</v>
      </c>
      <c r="X37" s="24" t="s">
        <v>256</v>
      </c>
      <c r="Y37" s="46" t="s">
        <v>149</v>
      </c>
      <c r="Z37" s="24" t="s">
        <v>256</v>
      </c>
      <c r="AA37" s="24" t="s">
        <v>256</v>
      </c>
      <c r="AB37" s="24" t="s">
        <v>256</v>
      </c>
      <c r="AC37" s="35" t="s">
        <v>155</v>
      </c>
      <c r="AD37" s="23" t="s">
        <v>256</v>
      </c>
      <c r="AE37" s="46" t="s">
        <v>149</v>
      </c>
      <c r="AF37" s="24" t="s">
        <v>256</v>
      </c>
      <c r="AG37" s="24" t="s">
        <v>256</v>
      </c>
      <c r="AH37" s="24" t="s">
        <v>256</v>
      </c>
      <c r="AI37" s="24" t="s">
        <v>256</v>
      </c>
      <c r="AJ37" s="24" t="s">
        <v>256</v>
      </c>
      <c r="AK37" s="46" t="s">
        <v>149</v>
      </c>
      <c r="AL37" s="24" t="s">
        <v>256</v>
      </c>
      <c r="AM37" s="33" t="s">
        <v>256</v>
      </c>
      <c r="AN37" s="52" t="s">
        <v>149</v>
      </c>
      <c r="AO37" s="5"/>
      <c r="AP37" s="78">
        <f t="shared" si="0"/>
        <v>3</v>
      </c>
      <c r="AQ37" s="54">
        <f t="shared" si="1"/>
        <v>3</v>
      </c>
      <c r="AR37" s="55">
        <f t="shared" si="2"/>
        <v>5</v>
      </c>
      <c r="AS37" s="79">
        <f t="shared" si="3"/>
        <v>11</v>
      </c>
      <c r="AT37" s="121">
        <f>AS37/38</f>
        <v>0.28947368421052633</v>
      </c>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row>
    <row r="38" spans="1:97" s="56" customFormat="1" ht="68" x14ac:dyDescent="0.2">
      <c r="A38" s="56" t="s">
        <v>374</v>
      </c>
      <c r="B38" s="57" t="s">
        <v>278</v>
      </c>
      <c r="C38" s="58" t="s">
        <v>256</v>
      </c>
      <c r="D38" s="59" t="s">
        <v>141</v>
      </c>
      <c r="E38" s="59" t="s">
        <v>141</v>
      </c>
      <c r="F38" s="59" t="s">
        <v>256</v>
      </c>
      <c r="G38" s="59" t="s">
        <v>140</v>
      </c>
      <c r="H38" s="59" t="s">
        <v>256</v>
      </c>
      <c r="I38" s="59" t="s">
        <v>256</v>
      </c>
      <c r="J38" s="59" t="s">
        <v>256</v>
      </c>
      <c r="K38" s="59" t="s">
        <v>256</v>
      </c>
      <c r="L38" s="59" t="s">
        <v>150</v>
      </c>
      <c r="M38" s="59" t="s">
        <v>140</v>
      </c>
      <c r="N38" s="59" t="s">
        <v>256</v>
      </c>
      <c r="O38" s="60" t="s">
        <v>256</v>
      </c>
      <c r="P38" s="58" t="s">
        <v>256</v>
      </c>
      <c r="Q38" s="59" t="s">
        <v>142</v>
      </c>
      <c r="R38" s="59" t="s">
        <v>256</v>
      </c>
      <c r="S38" s="59" t="s">
        <v>256</v>
      </c>
      <c r="T38" s="59" t="s">
        <v>256</v>
      </c>
      <c r="U38" s="59" t="s">
        <v>256</v>
      </c>
      <c r="V38" s="59" t="s">
        <v>256</v>
      </c>
      <c r="W38" s="59" t="s">
        <v>256</v>
      </c>
      <c r="X38" s="59" t="s">
        <v>256</v>
      </c>
      <c r="Y38" s="59" t="s">
        <v>150</v>
      </c>
      <c r="Z38" s="59" t="s">
        <v>256</v>
      </c>
      <c r="AA38" s="59" t="s">
        <v>256</v>
      </c>
      <c r="AB38" s="59" t="s">
        <v>256</v>
      </c>
      <c r="AC38" s="60" t="s">
        <v>150</v>
      </c>
      <c r="AD38" s="58" t="s">
        <v>256</v>
      </c>
      <c r="AE38" s="59" t="s">
        <v>142</v>
      </c>
      <c r="AF38" s="59" t="s">
        <v>256</v>
      </c>
      <c r="AG38" s="59" t="s">
        <v>256</v>
      </c>
      <c r="AH38" s="59" t="s">
        <v>256</v>
      </c>
      <c r="AI38" s="59" t="s">
        <v>256</v>
      </c>
      <c r="AJ38" s="59" t="s">
        <v>256</v>
      </c>
      <c r="AK38" s="59" t="s">
        <v>150</v>
      </c>
      <c r="AL38" s="59" t="s">
        <v>256</v>
      </c>
      <c r="AM38" s="60" t="s">
        <v>256</v>
      </c>
      <c r="AN38" s="61" t="s">
        <v>150</v>
      </c>
      <c r="AO38" s="62"/>
      <c r="AP38" s="76"/>
      <c r="AQ38" s="63"/>
      <c r="AR38" s="63"/>
      <c r="AS38" s="77"/>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row>
    <row r="39" spans="1:97" s="1" customFormat="1" ht="85" x14ac:dyDescent="0.2">
      <c r="A39" s="1" t="s">
        <v>375</v>
      </c>
      <c r="B39" s="44" t="s">
        <v>279</v>
      </c>
      <c r="C39" s="23" t="s">
        <v>256</v>
      </c>
      <c r="D39" s="24" t="s">
        <v>256</v>
      </c>
      <c r="E39" s="24" t="s">
        <v>256</v>
      </c>
      <c r="F39" s="24" t="s">
        <v>256</v>
      </c>
      <c r="G39" s="26" t="s">
        <v>139</v>
      </c>
      <c r="H39" s="24" t="s">
        <v>256</v>
      </c>
      <c r="I39" s="24" t="s">
        <v>256</v>
      </c>
      <c r="J39" s="24" t="s">
        <v>256</v>
      </c>
      <c r="K39" s="24" t="s">
        <v>256</v>
      </c>
      <c r="L39" s="27" t="s">
        <v>155</v>
      </c>
      <c r="M39" s="26" t="s">
        <v>139</v>
      </c>
      <c r="N39" s="24" t="s">
        <v>256</v>
      </c>
      <c r="O39" s="33" t="s">
        <v>256</v>
      </c>
      <c r="P39" s="23" t="s">
        <v>256</v>
      </c>
      <c r="Q39" s="27" t="s">
        <v>155</v>
      </c>
      <c r="R39" s="27" t="s">
        <v>155</v>
      </c>
      <c r="S39" s="24" t="s">
        <v>256</v>
      </c>
      <c r="T39" s="24" t="s">
        <v>256</v>
      </c>
      <c r="U39" s="24" t="s">
        <v>256</v>
      </c>
      <c r="V39" s="26" t="s">
        <v>139</v>
      </c>
      <c r="W39" s="24" t="s">
        <v>256</v>
      </c>
      <c r="X39" s="24" t="s">
        <v>256</v>
      </c>
      <c r="Y39" s="46" t="s">
        <v>149</v>
      </c>
      <c r="Z39" s="24" t="s">
        <v>256</v>
      </c>
      <c r="AA39" s="26" t="s">
        <v>139</v>
      </c>
      <c r="AB39" s="27" t="s">
        <v>155</v>
      </c>
      <c r="AC39" s="33" t="s">
        <v>256</v>
      </c>
      <c r="AD39" s="23" t="s">
        <v>256</v>
      </c>
      <c r="AE39" s="46" t="s">
        <v>149</v>
      </c>
      <c r="AF39" s="27" t="s">
        <v>155</v>
      </c>
      <c r="AG39" s="24" t="s">
        <v>256</v>
      </c>
      <c r="AH39" s="24" t="s">
        <v>256</v>
      </c>
      <c r="AI39" s="24" t="s">
        <v>256</v>
      </c>
      <c r="AJ39" s="27" t="s">
        <v>155</v>
      </c>
      <c r="AK39" s="46" t="s">
        <v>149</v>
      </c>
      <c r="AL39" s="24" t="s">
        <v>256</v>
      </c>
      <c r="AM39" s="33" t="s">
        <v>256</v>
      </c>
      <c r="AN39" s="52" t="s">
        <v>149</v>
      </c>
      <c r="AO39" s="5"/>
      <c r="AP39" s="78">
        <f t="shared" si="0"/>
        <v>4</v>
      </c>
      <c r="AQ39" s="54">
        <f t="shared" si="1"/>
        <v>6</v>
      </c>
      <c r="AR39" s="55">
        <f t="shared" si="2"/>
        <v>4</v>
      </c>
      <c r="AS39" s="79">
        <f t="shared" si="3"/>
        <v>14</v>
      </c>
      <c r="AT39" s="121">
        <f>AS39/38</f>
        <v>0.36842105263157893</v>
      </c>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row>
    <row r="40" spans="1:97" s="56" customFormat="1" ht="85" x14ac:dyDescent="0.2">
      <c r="A40" s="56" t="s">
        <v>376</v>
      </c>
      <c r="B40" s="57" t="s">
        <v>279</v>
      </c>
      <c r="C40" s="58" t="s">
        <v>256</v>
      </c>
      <c r="D40" s="59" t="s">
        <v>256</v>
      </c>
      <c r="E40" s="59" t="s">
        <v>256</v>
      </c>
      <c r="F40" s="59" t="s">
        <v>256</v>
      </c>
      <c r="G40" s="59" t="s">
        <v>140</v>
      </c>
      <c r="H40" s="59" t="s">
        <v>256</v>
      </c>
      <c r="I40" s="59" t="s">
        <v>256</v>
      </c>
      <c r="J40" s="59" t="s">
        <v>256</v>
      </c>
      <c r="K40" s="59" t="s">
        <v>256</v>
      </c>
      <c r="L40" s="59" t="s">
        <v>141</v>
      </c>
      <c r="M40" s="59" t="s">
        <v>140</v>
      </c>
      <c r="N40" s="59" t="s">
        <v>256</v>
      </c>
      <c r="O40" s="60" t="s">
        <v>256</v>
      </c>
      <c r="P40" s="58" t="s">
        <v>256</v>
      </c>
      <c r="Q40" s="59" t="s">
        <v>141</v>
      </c>
      <c r="R40" s="59" t="s">
        <v>142</v>
      </c>
      <c r="S40" s="59" t="s">
        <v>256</v>
      </c>
      <c r="T40" s="59" t="s">
        <v>256</v>
      </c>
      <c r="U40" s="59" t="s">
        <v>256</v>
      </c>
      <c r="V40" s="59" t="s">
        <v>140</v>
      </c>
      <c r="W40" s="59" t="s">
        <v>256</v>
      </c>
      <c r="X40" s="59" t="s">
        <v>256</v>
      </c>
      <c r="Y40" s="59" t="s">
        <v>150</v>
      </c>
      <c r="Z40" s="59" t="s">
        <v>256</v>
      </c>
      <c r="AA40" s="59" t="s">
        <v>141</v>
      </c>
      <c r="AB40" s="59" t="s">
        <v>141</v>
      </c>
      <c r="AC40" s="60" t="s">
        <v>256</v>
      </c>
      <c r="AD40" s="58" t="s">
        <v>256</v>
      </c>
      <c r="AE40" s="59" t="s">
        <v>150</v>
      </c>
      <c r="AF40" s="59" t="s">
        <v>141</v>
      </c>
      <c r="AG40" s="59" t="s">
        <v>256</v>
      </c>
      <c r="AH40" s="59" t="s">
        <v>256</v>
      </c>
      <c r="AI40" s="59" t="s">
        <v>256</v>
      </c>
      <c r="AJ40" s="59" t="s">
        <v>142</v>
      </c>
      <c r="AK40" s="59" t="s">
        <v>150</v>
      </c>
      <c r="AL40" s="59" t="s">
        <v>256</v>
      </c>
      <c r="AM40" s="60" t="s">
        <v>256</v>
      </c>
      <c r="AN40" s="61" t="s">
        <v>150</v>
      </c>
      <c r="AO40" s="62"/>
      <c r="AP40" s="76"/>
      <c r="AQ40" s="63"/>
      <c r="AR40" s="63"/>
      <c r="AS40" s="77"/>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row>
    <row r="41" spans="1:97" s="1" customFormat="1" ht="119" x14ac:dyDescent="0.2">
      <c r="A41" s="1" t="s">
        <v>377</v>
      </c>
      <c r="B41" s="44" t="s">
        <v>280</v>
      </c>
      <c r="C41" s="23" t="s">
        <v>256</v>
      </c>
      <c r="D41" s="24" t="s">
        <v>256</v>
      </c>
      <c r="E41" s="24" t="s">
        <v>256</v>
      </c>
      <c r="F41" s="26" t="s">
        <v>139</v>
      </c>
      <c r="G41" s="24" t="s">
        <v>256</v>
      </c>
      <c r="H41" s="26" t="s">
        <v>139</v>
      </c>
      <c r="I41" s="27" t="s">
        <v>155</v>
      </c>
      <c r="J41" s="46" t="s">
        <v>149</v>
      </c>
      <c r="K41" s="24" t="s">
        <v>256</v>
      </c>
      <c r="L41" s="24" t="s">
        <v>256</v>
      </c>
      <c r="M41" s="24" t="s">
        <v>256</v>
      </c>
      <c r="N41" s="46" t="s">
        <v>149</v>
      </c>
      <c r="O41" s="33" t="s">
        <v>256</v>
      </c>
      <c r="P41" s="47" t="s">
        <v>149</v>
      </c>
      <c r="Q41" s="24" t="s">
        <v>256</v>
      </c>
      <c r="R41" s="26" t="s">
        <v>139</v>
      </c>
      <c r="S41" s="24" t="s">
        <v>256</v>
      </c>
      <c r="T41" s="24" t="s">
        <v>256</v>
      </c>
      <c r="U41" s="24" t="s">
        <v>256</v>
      </c>
      <c r="V41" s="24" t="s">
        <v>256</v>
      </c>
      <c r="W41" s="26" t="s">
        <v>139</v>
      </c>
      <c r="X41" s="24" t="s">
        <v>256</v>
      </c>
      <c r="Y41" s="24" t="s">
        <v>256</v>
      </c>
      <c r="Z41" s="24" t="s">
        <v>256</v>
      </c>
      <c r="AA41" s="24" t="s">
        <v>256</v>
      </c>
      <c r="AB41" s="24" t="s">
        <v>256</v>
      </c>
      <c r="AC41" s="33" t="s">
        <v>256</v>
      </c>
      <c r="AD41" s="23" t="s">
        <v>256</v>
      </c>
      <c r="AE41" s="24" t="s">
        <v>256</v>
      </c>
      <c r="AF41" s="26" t="s">
        <v>139</v>
      </c>
      <c r="AG41" s="24" t="s">
        <v>256</v>
      </c>
      <c r="AH41" s="24" t="s">
        <v>256</v>
      </c>
      <c r="AI41" s="24" t="s">
        <v>256</v>
      </c>
      <c r="AJ41" s="24" t="s">
        <v>256</v>
      </c>
      <c r="AK41" s="24" t="s">
        <v>256</v>
      </c>
      <c r="AL41" s="24" t="s">
        <v>256</v>
      </c>
      <c r="AM41" s="33" t="s">
        <v>256</v>
      </c>
      <c r="AN41" s="52" t="s">
        <v>149</v>
      </c>
      <c r="AO41" s="5"/>
      <c r="AP41" s="78">
        <f t="shared" si="0"/>
        <v>5</v>
      </c>
      <c r="AQ41" s="54">
        <f t="shared" si="1"/>
        <v>1</v>
      </c>
      <c r="AR41" s="55">
        <f t="shared" si="2"/>
        <v>4</v>
      </c>
      <c r="AS41" s="79">
        <f t="shared" si="3"/>
        <v>10</v>
      </c>
      <c r="AT41" s="121">
        <f>AS41/38</f>
        <v>0.26315789473684209</v>
      </c>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row>
    <row r="42" spans="1:97" s="56" customFormat="1" ht="119" x14ac:dyDescent="0.2">
      <c r="A42" s="56" t="s">
        <v>378</v>
      </c>
      <c r="B42" s="57" t="s">
        <v>280</v>
      </c>
      <c r="C42" s="58" t="s">
        <v>256</v>
      </c>
      <c r="D42" s="59" t="s">
        <v>256</v>
      </c>
      <c r="E42" s="59" t="s">
        <v>256</v>
      </c>
      <c r="F42" s="59" t="s">
        <v>141</v>
      </c>
      <c r="G42" s="59" t="s">
        <v>256</v>
      </c>
      <c r="H42" s="59" t="s">
        <v>140</v>
      </c>
      <c r="I42" s="59" t="s">
        <v>141</v>
      </c>
      <c r="J42" s="59" t="s">
        <v>142</v>
      </c>
      <c r="K42" s="59" t="s">
        <v>256</v>
      </c>
      <c r="L42" s="59" t="s">
        <v>256</v>
      </c>
      <c r="M42" s="59" t="s">
        <v>256</v>
      </c>
      <c r="N42" s="59" t="s">
        <v>150</v>
      </c>
      <c r="O42" s="60" t="s">
        <v>256</v>
      </c>
      <c r="P42" s="58" t="s">
        <v>142</v>
      </c>
      <c r="Q42" s="59" t="s">
        <v>256</v>
      </c>
      <c r="R42" s="59" t="s">
        <v>140</v>
      </c>
      <c r="S42" s="59" t="s">
        <v>256</v>
      </c>
      <c r="T42" s="59" t="s">
        <v>256</v>
      </c>
      <c r="U42" s="59" t="s">
        <v>256</v>
      </c>
      <c r="V42" s="59" t="s">
        <v>256</v>
      </c>
      <c r="W42" s="59" t="s">
        <v>140</v>
      </c>
      <c r="X42" s="59" t="s">
        <v>256</v>
      </c>
      <c r="Y42" s="59" t="s">
        <v>256</v>
      </c>
      <c r="Z42" s="59" t="s">
        <v>256</v>
      </c>
      <c r="AA42" s="59" t="s">
        <v>256</v>
      </c>
      <c r="AB42" s="59" t="s">
        <v>256</v>
      </c>
      <c r="AC42" s="60" t="s">
        <v>256</v>
      </c>
      <c r="AD42" s="58" t="s">
        <v>256</v>
      </c>
      <c r="AE42" s="59" t="s">
        <v>256</v>
      </c>
      <c r="AF42" s="59" t="s">
        <v>140</v>
      </c>
      <c r="AG42" s="59" t="s">
        <v>256</v>
      </c>
      <c r="AH42" s="59" t="s">
        <v>256</v>
      </c>
      <c r="AI42" s="59" t="s">
        <v>256</v>
      </c>
      <c r="AJ42" s="59" t="s">
        <v>256</v>
      </c>
      <c r="AK42" s="59" t="s">
        <v>256</v>
      </c>
      <c r="AL42" s="59" t="s">
        <v>256</v>
      </c>
      <c r="AM42" s="60" t="s">
        <v>256</v>
      </c>
      <c r="AN42" s="61" t="s">
        <v>150</v>
      </c>
      <c r="AO42" s="62"/>
      <c r="AP42" s="76"/>
      <c r="AQ42" s="63"/>
      <c r="AR42" s="63"/>
      <c r="AS42" s="77"/>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row>
    <row r="43" spans="1:97" s="1" customFormat="1" ht="68" x14ac:dyDescent="0.2">
      <c r="A43" s="1" t="s">
        <v>379</v>
      </c>
      <c r="B43" s="44" t="s">
        <v>281</v>
      </c>
      <c r="C43" s="23" t="s">
        <v>256</v>
      </c>
      <c r="D43" s="24" t="s">
        <v>256</v>
      </c>
      <c r="E43" s="24" t="s">
        <v>256</v>
      </c>
      <c r="F43" s="26" t="s">
        <v>139</v>
      </c>
      <c r="G43" s="24" t="s">
        <v>256</v>
      </c>
      <c r="H43" s="26" t="s">
        <v>139</v>
      </c>
      <c r="I43" s="27" t="s">
        <v>155</v>
      </c>
      <c r="J43" s="46" t="s">
        <v>149</v>
      </c>
      <c r="K43" s="24" t="s">
        <v>256</v>
      </c>
      <c r="L43" s="24" t="s">
        <v>256</v>
      </c>
      <c r="M43" s="24" t="s">
        <v>256</v>
      </c>
      <c r="N43" s="27" t="s">
        <v>155</v>
      </c>
      <c r="O43" s="33" t="s">
        <v>256</v>
      </c>
      <c r="P43" s="47" t="s">
        <v>149</v>
      </c>
      <c r="Q43" s="24" t="s">
        <v>256</v>
      </c>
      <c r="R43" s="24" t="s">
        <v>256</v>
      </c>
      <c r="S43" s="24" t="s">
        <v>256</v>
      </c>
      <c r="T43" s="24" t="s">
        <v>256</v>
      </c>
      <c r="U43" s="24" t="s">
        <v>256</v>
      </c>
      <c r="V43" s="24" t="s">
        <v>256</v>
      </c>
      <c r="W43" s="26" t="s">
        <v>139</v>
      </c>
      <c r="X43" s="24" t="s">
        <v>256</v>
      </c>
      <c r="Y43" s="24" t="s">
        <v>256</v>
      </c>
      <c r="Z43" s="24" t="s">
        <v>256</v>
      </c>
      <c r="AA43" s="24" t="s">
        <v>256</v>
      </c>
      <c r="AB43" s="24" t="s">
        <v>256</v>
      </c>
      <c r="AC43" s="33" t="s">
        <v>256</v>
      </c>
      <c r="AD43" s="23" t="s">
        <v>256</v>
      </c>
      <c r="AE43" s="24" t="s">
        <v>256</v>
      </c>
      <c r="AF43" s="24" t="s">
        <v>256</v>
      </c>
      <c r="AG43" s="24" t="s">
        <v>256</v>
      </c>
      <c r="AH43" s="24" t="s">
        <v>256</v>
      </c>
      <c r="AI43" s="24" t="s">
        <v>256</v>
      </c>
      <c r="AJ43" s="26" t="s">
        <v>139</v>
      </c>
      <c r="AK43" s="24" t="s">
        <v>256</v>
      </c>
      <c r="AL43" s="24" t="s">
        <v>256</v>
      </c>
      <c r="AM43" s="33" t="s">
        <v>256</v>
      </c>
      <c r="AN43" s="52" t="s">
        <v>149</v>
      </c>
      <c r="AO43" s="5"/>
      <c r="AP43" s="78">
        <f t="shared" si="0"/>
        <v>4</v>
      </c>
      <c r="AQ43" s="54">
        <f t="shared" si="1"/>
        <v>2</v>
      </c>
      <c r="AR43" s="55">
        <f t="shared" si="2"/>
        <v>3</v>
      </c>
      <c r="AS43" s="79">
        <f t="shared" si="3"/>
        <v>9</v>
      </c>
      <c r="AT43" s="121">
        <f>AS43/38</f>
        <v>0.23684210526315788</v>
      </c>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row>
    <row r="44" spans="1:97" s="56" customFormat="1" ht="68" x14ac:dyDescent="0.2">
      <c r="A44" s="56" t="s">
        <v>380</v>
      </c>
      <c r="B44" s="57" t="s">
        <v>281</v>
      </c>
      <c r="C44" s="58" t="s">
        <v>256</v>
      </c>
      <c r="D44" s="59" t="s">
        <v>256</v>
      </c>
      <c r="E44" s="59" t="s">
        <v>256</v>
      </c>
      <c r="F44" s="59" t="s">
        <v>141</v>
      </c>
      <c r="G44" s="59" t="s">
        <v>256</v>
      </c>
      <c r="H44" s="59" t="s">
        <v>140</v>
      </c>
      <c r="I44" s="59" t="s">
        <v>141</v>
      </c>
      <c r="J44" s="59" t="s">
        <v>142</v>
      </c>
      <c r="K44" s="59" t="s">
        <v>256</v>
      </c>
      <c r="L44" s="59" t="s">
        <v>256</v>
      </c>
      <c r="M44" s="59" t="s">
        <v>256</v>
      </c>
      <c r="N44" s="59" t="s">
        <v>141</v>
      </c>
      <c r="O44" s="60" t="s">
        <v>256</v>
      </c>
      <c r="P44" s="58" t="s">
        <v>142</v>
      </c>
      <c r="Q44" s="59" t="s">
        <v>256</v>
      </c>
      <c r="R44" s="59" t="s">
        <v>256</v>
      </c>
      <c r="S44" s="59" t="s">
        <v>256</v>
      </c>
      <c r="T44" s="59" t="s">
        <v>256</v>
      </c>
      <c r="U44" s="59" t="s">
        <v>256</v>
      </c>
      <c r="V44" s="59" t="s">
        <v>256</v>
      </c>
      <c r="W44" s="59" t="s">
        <v>140</v>
      </c>
      <c r="X44" s="59" t="s">
        <v>256</v>
      </c>
      <c r="Y44" s="59" t="s">
        <v>256</v>
      </c>
      <c r="Z44" s="59" t="s">
        <v>256</v>
      </c>
      <c r="AA44" s="59" t="s">
        <v>256</v>
      </c>
      <c r="AB44" s="59" t="s">
        <v>256</v>
      </c>
      <c r="AC44" s="60" t="s">
        <v>256</v>
      </c>
      <c r="AD44" s="58" t="s">
        <v>256</v>
      </c>
      <c r="AE44" s="59" t="s">
        <v>256</v>
      </c>
      <c r="AF44" s="59" t="s">
        <v>256</v>
      </c>
      <c r="AG44" s="59" t="s">
        <v>256</v>
      </c>
      <c r="AH44" s="59" t="s">
        <v>256</v>
      </c>
      <c r="AI44" s="59" t="s">
        <v>256</v>
      </c>
      <c r="AJ44" s="59" t="s">
        <v>140</v>
      </c>
      <c r="AK44" s="59" t="s">
        <v>256</v>
      </c>
      <c r="AL44" s="59" t="s">
        <v>256</v>
      </c>
      <c r="AM44" s="60" t="s">
        <v>256</v>
      </c>
      <c r="AN44" s="61" t="s">
        <v>150</v>
      </c>
      <c r="AO44" s="62"/>
      <c r="AP44" s="76"/>
      <c r="AQ44" s="63"/>
      <c r="AR44" s="63"/>
      <c r="AS44" s="77"/>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row>
    <row r="45" spans="1:97" s="1" customFormat="1" ht="51" x14ac:dyDescent="0.2">
      <c r="A45" s="1" t="s">
        <v>381</v>
      </c>
      <c r="B45" s="44" t="s">
        <v>282</v>
      </c>
      <c r="C45" s="23" t="s">
        <v>256</v>
      </c>
      <c r="D45" s="27" t="s">
        <v>155</v>
      </c>
      <c r="E45" s="24" t="s">
        <v>256</v>
      </c>
      <c r="F45" s="24" t="s">
        <v>256</v>
      </c>
      <c r="G45" s="26" t="s">
        <v>139</v>
      </c>
      <c r="H45" s="24" t="s">
        <v>256</v>
      </c>
      <c r="I45" s="24" t="s">
        <v>256</v>
      </c>
      <c r="J45" s="24" t="s">
        <v>256</v>
      </c>
      <c r="K45" s="24" t="s">
        <v>256</v>
      </c>
      <c r="L45" s="24" t="s">
        <v>256</v>
      </c>
      <c r="M45" s="27" t="s">
        <v>155</v>
      </c>
      <c r="N45" s="24" t="s">
        <v>256</v>
      </c>
      <c r="O45" s="33" t="s">
        <v>256</v>
      </c>
      <c r="P45" s="23" t="s">
        <v>256</v>
      </c>
      <c r="Q45" s="27" t="s">
        <v>155</v>
      </c>
      <c r="R45" s="24" t="s">
        <v>256</v>
      </c>
      <c r="S45" s="24" t="s">
        <v>256</v>
      </c>
      <c r="T45" s="24" t="s">
        <v>256</v>
      </c>
      <c r="U45" s="24" t="s">
        <v>256</v>
      </c>
      <c r="V45" s="24" t="s">
        <v>256</v>
      </c>
      <c r="W45" s="24" t="s">
        <v>256</v>
      </c>
      <c r="X45" s="24" t="s">
        <v>256</v>
      </c>
      <c r="Y45" s="24" t="s">
        <v>256</v>
      </c>
      <c r="Z45" s="24" t="s">
        <v>256</v>
      </c>
      <c r="AA45" s="24" t="s">
        <v>256</v>
      </c>
      <c r="AB45" s="24" t="s">
        <v>256</v>
      </c>
      <c r="AC45" s="34" t="s">
        <v>139</v>
      </c>
      <c r="AD45" s="23" t="s">
        <v>256</v>
      </c>
      <c r="AE45" s="24" t="s">
        <v>256</v>
      </c>
      <c r="AF45" s="24" t="s">
        <v>256</v>
      </c>
      <c r="AG45" s="24" t="s">
        <v>256</v>
      </c>
      <c r="AH45" s="24" t="s">
        <v>256</v>
      </c>
      <c r="AI45" s="24" t="s">
        <v>256</v>
      </c>
      <c r="AJ45" s="24" t="s">
        <v>256</v>
      </c>
      <c r="AK45" s="24" t="s">
        <v>256</v>
      </c>
      <c r="AL45" s="24" t="s">
        <v>256</v>
      </c>
      <c r="AM45" s="33" t="s">
        <v>256</v>
      </c>
      <c r="AN45" s="52" t="s">
        <v>149</v>
      </c>
      <c r="AO45" s="5"/>
      <c r="AP45" s="78">
        <f t="shared" si="0"/>
        <v>2</v>
      </c>
      <c r="AQ45" s="54">
        <f t="shared" si="1"/>
        <v>3</v>
      </c>
      <c r="AR45" s="55">
        <f t="shared" si="2"/>
        <v>1</v>
      </c>
      <c r="AS45" s="79">
        <f t="shared" si="3"/>
        <v>6</v>
      </c>
      <c r="AT45" s="121">
        <f>AS45/38</f>
        <v>0.15789473684210525</v>
      </c>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row>
    <row r="46" spans="1:97" s="56" customFormat="1" ht="68" x14ac:dyDescent="0.2">
      <c r="A46" s="56" t="s">
        <v>382</v>
      </c>
      <c r="B46" s="57" t="s">
        <v>282</v>
      </c>
      <c r="C46" s="58" t="s">
        <v>256</v>
      </c>
      <c r="D46" s="59" t="s">
        <v>142</v>
      </c>
      <c r="E46" s="59" t="s">
        <v>256</v>
      </c>
      <c r="F46" s="59" t="s">
        <v>256</v>
      </c>
      <c r="G46" s="59" t="s">
        <v>140</v>
      </c>
      <c r="H46" s="59" t="s">
        <v>256</v>
      </c>
      <c r="I46" s="59" t="s">
        <v>256</v>
      </c>
      <c r="J46" s="59" t="s">
        <v>256</v>
      </c>
      <c r="K46" s="59" t="s">
        <v>256</v>
      </c>
      <c r="L46" s="59" t="s">
        <v>256</v>
      </c>
      <c r="M46" s="59" t="s">
        <v>141</v>
      </c>
      <c r="N46" s="59" t="s">
        <v>256</v>
      </c>
      <c r="O46" s="60" t="s">
        <v>256</v>
      </c>
      <c r="P46" s="58" t="s">
        <v>256</v>
      </c>
      <c r="Q46" s="59" t="s">
        <v>141</v>
      </c>
      <c r="R46" s="59" t="s">
        <v>256</v>
      </c>
      <c r="S46" s="59" t="s">
        <v>256</v>
      </c>
      <c r="T46" s="59" t="s">
        <v>256</v>
      </c>
      <c r="U46" s="59" t="s">
        <v>256</v>
      </c>
      <c r="V46" s="59" t="s">
        <v>256</v>
      </c>
      <c r="W46" s="59" t="s">
        <v>256</v>
      </c>
      <c r="X46" s="59" t="s">
        <v>256</v>
      </c>
      <c r="Y46" s="59" t="s">
        <v>256</v>
      </c>
      <c r="Z46" s="59" t="s">
        <v>256</v>
      </c>
      <c r="AA46" s="59" t="s">
        <v>256</v>
      </c>
      <c r="AB46" s="59" t="s">
        <v>256</v>
      </c>
      <c r="AC46" s="60" t="s">
        <v>141</v>
      </c>
      <c r="AD46" s="58" t="s">
        <v>256</v>
      </c>
      <c r="AE46" s="59" t="s">
        <v>256</v>
      </c>
      <c r="AF46" s="59" t="s">
        <v>256</v>
      </c>
      <c r="AG46" s="59" t="s">
        <v>256</v>
      </c>
      <c r="AH46" s="59" t="s">
        <v>256</v>
      </c>
      <c r="AI46" s="59" t="s">
        <v>256</v>
      </c>
      <c r="AJ46" s="59" t="s">
        <v>256</v>
      </c>
      <c r="AK46" s="59" t="s">
        <v>256</v>
      </c>
      <c r="AL46" s="59" t="s">
        <v>256</v>
      </c>
      <c r="AM46" s="60" t="s">
        <v>256</v>
      </c>
      <c r="AN46" s="61" t="s">
        <v>150</v>
      </c>
      <c r="AO46" s="62"/>
      <c r="AP46" s="76"/>
      <c r="AQ46" s="63"/>
      <c r="AR46" s="63"/>
      <c r="AS46" s="77"/>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row>
    <row r="47" spans="1:97" s="1" customFormat="1" ht="51" x14ac:dyDescent="0.2">
      <c r="A47" s="1" t="s">
        <v>383</v>
      </c>
      <c r="B47" s="44" t="s">
        <v>283</v>
      </c>
      <c r="C47" s="23" t="s">
        <v>256</v>
      </c>
      <c r="D47" s="27" t="s">
        <v>155</v>
      </c>
      <c r="E47" s="24" t="s">
        <v>256</v>
      </c>
      <c r="F47" s="24" t="s">
        <v>256</v>
      </c>
      <c r="G47" s="26" t="s">
        <v>139</v>
      </c>
      <c r="H47" s="24" t="s">
        <v>256</v>
      </c>
      <c r="I47" s="24" t="s">
        <v>256</v>
      </c>
      <c r="J47" s="27" t="s">
        <v>155</v>
      </c>
      <c r="K47" s="24" t="s">
        <v>256</v>
      </c>
      <c r="L47" s="24" t="s">
        <v>256</v>
      </c>
      <c r="M47" s="27" t="s">
        <v>155</v>
      </c>
      <c r="N47" s="24" t="s">
        <v>256</v>
      </c>
      <c r="O47" s="33" t="s">
        <v>256</v>
      </c>
      <c r="P47" s="23" t="s">
        <v>149</v>
      </c>
      <c r="Q47" s="27" t="s">
        <v>155</v>
      </c>
      <c r="R47" s="24" t="s">
        <v>256</v>
      </c>
      <c r="S47" s="24" t="s">
        <v>256</v>
      </c>
      <c r="T47" s="24" t="s">
        <v>256</v>
      </c>
      <c r="U47" s="24" t="s">
        <v>256</v>
      </c>
      <c r="V47" s="24" t="s">
        <v>256</v>
      </c>
      <c r="W47" s="24" t="s">
        <v>256</v>
      </c>
      <c r="X47" s="24" t="s">
        <v>256</v>
      </c>
      <c r="Y47" s="24" t="s">
        <v>256</v>
      </c>
      <c r="Z47" s="24" t="s">
        <v>256</v>
      </c>
      <c r="AA47" s="24" t="s">
        <v>256</v>
      </c>
      <c r="AB47" s="24" t="s">
        <v>256</v>
      </c>
      <c r="AC47" s="34" t="s">
        <v>139</v>
      </c>
      <c r="AD47" s="23" t="s">
        <v>256</v>
      </c>
      <c r="AE47" s="24" t="s">
        <v>256</v>
      </c>
      <c r="AF47" s="24" t="s">
        <v>256</v>
      </c>
      <c r="AG47" s="24" t="s">
        <v>256</v>
      </c>
      <c r="AH47" s="24" t="s">
        <v>256</v>
      </c>
      <c r="AI47" s="24" t="s">
        <v>256</v>
      </c>
      <c r="AJ47" s="24" t="s">
        <v>256</v>
      </c>
      <c r="AK47" s="24" t="s">
        <v>256</v>
      </c>
      <c r="AL47" s="24" t="s">
        <v>256</v>
      </c>
      <c r="AM47" s="33" t="s">
        <v>256</v>
      </c>
      <c r="AN47" s="52" t="s">
        <v>149</v>
      </c>
      <c r="AO47" s="5"/>
      <c r="AP47" s="78">
        <f t="shared" si="0"/>
        <v>2</v>
      </c>
      <c r="AQ47" s="54">
        <f t="shared" si="1"/>
        <v>4</v>
      </c>
      <c r="AR47" s="55">
        <f t="shared" si="2"/>
        <v>2</v>
      </c>
      <c r="AS47" s="79">
        <f t="shared" si="3"/>
        <v>8</v>
      </c>
      <c r="AT47" s="121">
        <f>AS47/38</f>
        <v>0.21052631578947367</v>
      </c>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row>
    <row r="48" spans="1:97" s="56" customFormat="1" ht="68" x14ac:dyDescent="0.2">
      <c r="A48" s="56" t="s">
        <v>384</v>
      </c>
      <c r="B48" s="57" t="s">
        <v>283</v>
      </c>
      <c r="C48" s="58" t="s">
        <v>256</v>
      </c>
      <c r="D48" s="59" t="s">
        <v>142</v>
      </c>
      <c r="E48" s="59" t="s">
        <v>256</v>
      </c>
      <c r="F48" s="59" t="s">
        <v>256</v>
      </c>
      <c r="G48" s="59" t="s">
        <v>140</v>
      </c>
      <c r="H48" s="59" t="s">
        <v>256</v>
      </c>
      <c r="I48" s="59" t="s">
        <v>256</v>
      </c>
      <c r="J48" s="59" t="s">
        <v>142</v>
      </c>
      <c r="K48" s="59" t="s">
        <v>256</v>
      </c>
      <c r="L48" s="59" t="s">
        <v>256</v>
      </c>
      <c r="M48" s="59" t="s">
        <v>141</v>
      </c>
      <c r="N48" s="59" t="s">
        <v>256</v>
      </c>
      <c r="O48" s="60" t="s">
        <v>256</v>
      </c>
      <c r="P48" s="58" t="s">
        <v>142</v>
      </c>
      <c r="Q48" s="59" t="s">
        <v>141</v>
      </c>
      <c r="R48" s="59" t="s">
        <v>256</v>
      </c>
      <c r="S48" s="59" t="s">
        <v>256</v>
      </c>
      <c r="T48" s="59" t="s">
        <v>256</v>
      </c>
      <c r="U48" s="59" t="s">
        <v>256</v>
      </c>
      <c r="V48" s="59" t="s">
        <v>256</v>
      </c>
      <c r="W48" s="59" t="s">
        <v>256</v>
      </c>
      <c r="X48" s="59" t="s">
        <v>256</v>
      </c>
      <c r="Y48" s="59" t="s">
        <v>256</v>
      </c>
      <c r="Z48" s="59" t="s">
        <v>256</v>
      </c>
      <c r="AA48" s="59" t="s">
        <v>256</v>
      </c>
      <c r="AB48" s="59" t="s">
        <v>256</v>
      </c>
      <c r="AC48" s="60" t="s">
        <v>256</v>
      </c>
      <c r="AD48" s="58" t="s">
        <v>256</v>
      </c>
      <c r="AE48" s="59" t="s">
        <v>256</v>
      </c>
      <c r="AF48" s="59" t="s">
        <v>256</v>
      </c>
      <c r="AG48" s="59" t="s">
        <v>256</v>
      </c>
      <c r="AH48" s="59" t="s">
        <v>256</v>
      </c>
      <c r="AI48" s="59" t="s">
        <v>256</v>
      </c>
      <c r="AJ48" s="59" t="s">
        <v>256</v>
      </c>
      <c r="AK48" s="59" t="s">
        <v>256</v>
      </c>
      <c r="AL48" s="59" t="s">
        <v>256</v>
      </c>
      <c r="AM48" s="60" t="s">
        <v>256</v>
      </c>
      <c r="AN48" s="61" t="s">
        <v>150</v>
      </c>
      <c r="AO48" s="62"/>
      <c r="AP48" s="76"/>
      <c r="AQ48" s="63"/>
      <c r="AR48" s="63"/>
      <c r="AS48" s="77"/>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row>
    <row r="49" spans="1:97" s="1" customFormat="1" ht="51" x14ac:dyDescent="0.2">
      <c r="A49" s="1" t="s">
        <v>385</v>
      </c>
      <c r="B49" s="44" t="s">
        <v>284</v>
      </c>
      <c r="C49" s="23" t="s">
        <v>256</v>
      </c>
      <c r="D49" s="26" t="s">
        <v>139</v>
      </c>
      <c r="E49" s="24" t="s">
        <v>256</v>
      </c>
      <c r="F49" s="24" t="s">
        <v>256</v>
      </c>
      <c r="G49" s="26" t="s">
        <v>139</v>
      </c>
      <c r="H49" s="24" t="s">
        <v>256</v>
      </c>
      <c r="I49" s="24" t="s">
        <v>256</v>
      </c>
      <c r="J49" s="24" t="s">
        <v>256</v>
      </c>
      <c r="K49" s="24" t="s">
        <v>256</v>
      </c>
      <c r="L49" s="24" t="s">
        <v>256</v>
      </c>
      <c r="M49" s="27" t="s">
        <v>155</v>
      </c>
      <c r="N49" s="24" t="s">
        <v>256</v>
      </c>
      <c r="O49" s="33" t="s">
        <v>256</v>
      </c>
      <c r="P49" s="23" t="s">
        <v>256</v>
      </c>
      <c r="Q49" s="27" t="s">
        <v>155</v>
      </c>
      <c r="R49" s="24" t="s">
        <v>256</v>
      </c>
      <c r="S49" s="24" t="s">
        <v>256</v>
      </c>
      <c r="T49" s="24" t="s">
        <v>256</v>
      </c>
      <c r="U49" s="24" t="s">
        <v>256</v>
      </c>
      <c r="V49" s="24" t="s">
        <v>256</v>
      </c>
      <c r="W49" s="24" t="s">
        <v>256</v>
      </c>
      <c r="X49" s="24" t="s">
        <v>256</v>
      </c>
      <c r="Y49" s="24" t="s">
        <v>256</v>
      </c>
      <c r="Z49" s="24" t="s">
        <v>256</v>
      </c>
      <c r="AA49" s="24" t="s">
        <v>256</v>
      </c>
      <c r="AB49" s="24" t="s">
        <v>256</v>
      </c>
      <c r="AC49" s="34" t="s">
        <v>139</v>
      </c>
      <c r="AD49" s="23" t="s">
        <v>256</v>
      </c>
      <c r="AE49" s="24" t="s">
        <v>256</v>
      </c>
      <c r="AF49" s="24" t="s">
        <v>256</v>
      </c>
      <c r="AG49" s="24" t="s">
        <v>256</v>
      </c>
      <c r="AH49" s="24" t="s">
        <v>256</v>
      </c>
      <c r="AI49" s="24" t="s">
        <v>256</v>
      </c>
      <c r="AJ49" s="24" t="s">
        <v>256</v>
      </c>
      <c r="AK49" s="27" t="s">
        <v>155</v>
      </c>
      <c r="AL49" s="24" t="s">
        <v>256</v>
      </c>
      <c r="AM49" s="33" t="s">
        <v>256</v>
      </c>
      <c r="AN49" s="52" t="s">
        <v>149</v>
      </c>
      <c r="AO49" s="5"/>
      <c r="AP49" s="78">
        <f t="shared" si="0"/>
        <v>3</v>
      </c>
      <c r="AQ49" s="54">
        <f t="shared" si="1"/>
        <v>3</v>
      </c>
      <c r="AR49" s="55">
        <f t="shared" si="2"/>
        <v>1</v>
      </c>
      <c r="AS49" s="79">
        <f t="shared" si="3"/>
        <v>7</v>
      </c>
      <c r="AT49" s="121">
        <f>AS49/38</f>
        <v>0.18421052631578946</v>
      </c>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row>
    <row r="50" spans="1:97" s="56" customFormat="1" ht="68" x14ac:dyDescent="0.2">
      <c r="A50" s="56" t="s">
        <v>386</v>
      </c>
      <c r="B50" s="57" t="s">
        <v>284</v>
      </c>
      <c r="C50" s="58" t="s">
        <v>256</v>
      </c>
      <c r="D50" s="59" t="s">
        <v>141</v>
      </c>
      <c r="E50" s="59" t="s">
        <v>256</v>
      </c>
      <c r="F50" s="59" t="s">
        <v>256</v>
      </c>
      <c r="G50" s="59" t="s">
        <v>140</v>
      </c>
      <c r="H50" s="59" t="s">
        <v>256</v>
      </c>
      <c r="I50" s="59" t="s">
        <v>256</v>
      </c>
      <c r="J50" s="59" t="s">
        <v>256</v>
      </c>
      <c r="K50" s="59" t="s">
        <v>256</v>
      </c>
      <c r="L50" s="59" t="s">
        <v>256</v>
      </c>
      <c r="M50" s="59" t="s">
        <v>141</v>
      </c>
      <c r="N50" s="59" t="s">
        <v>256</v>
      </c>
      <c r="O50" s="60" t="s">
        <v>256</v>
      </c>
      <c r="P50" s="58" t="s">
        <v>256</v>
      </c>
      <c r="Q50" s="59" t="s">
        <v>141</v>
      </c>
      <c r="R50" s="59" t="s">
        <v>256</v>
      </c>
      <c r="S50" s="59" t="s">
        <v>256</v>
      </c>
      <c r="T50" s="59" t="s">
        <v>256</v>
      </c>
      <c r="U50" s="59" t="s">
        <v>256</v>
      </c>
      <c r="V50" s="59" t="s">
        <v>256</v>
      </c>
      <c r="W50" s="59" t="s">
        <v>256</v>
      </c>
      <c r="X50" s="59" t="s">
        <v>256</v>
      </c>
      <c r="Y50" s="59" t="s">
        <v>256</v>
      </c>
      <c r="Z50" s="59" t="s">
        <v>256</v>
      </c>
      <c r="AA50" s="59" t="s">
        <v>256</v>
      </c>
      <c r="AB50" s="59" t="s">
        <v>256</v>
      </c>
      <c r="AC50" s="60" t="s">
        <v>141</v>
      </c>
      <c r="AD50" s="58" t="s">
        <v>256</v>
      </c>
      <c r="AE50" s="59" t="s">
        <v>256</v>
      </c>
      <c r="AF50" s="59" t="s">
        <v>256</v>
      </c>
      <c r="AG50" s="59" t="s">
        <v>256</v>
      </c>
      <c r="AH50" s="59" t="s">
        <v>256</v>
      </c>
      <c r="AI50" s="59" t="s">
        <v>256</v>
      </c>
      <c r="AJ50" s="59" t="s">
        <v>256</v>
      </c>
      <c r="AK50" s="59" t="s">
        <v>140</v>
      </c>
      <c r="AL50" s="59" t="s">
        <v>256</v>
      </c>
      <c r="AM50" s="60" t="s">
        <v>256</v>
      </c>
      <c r="AN50" s="61" t="s">
        <v>150</v>
      </c>
      <c r="AO50" s="62"/>
      <c r="AP50" s="76"/>
      <c r="AQ50" s="63"/>
      <c r="AR50" s="63"/>
      <c r="AS50" s="77"/>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row>
    <row r="51" spans="1:97" s="1" customFormat="1" ht="51" x14ac:dyDescent="0.2">
      <c r="A51" s="1" t="s">
        <v>387</v>
      </c>
      <c r="B51" s="44" t="s">
        <v>285</v>
      </c>
      <c r="C51" s="23" t="s">
        <v>256</v>
      </c>
      <c r="D51" s="26" t="s">
        <v>139</v>
      </c>
      <c r="E51" s="24" t="s">
        <v>256</v>
      </c>
      <c r="F51" s="24" t="s">
        <v>256</v>
      </c>
      <c r="G51" s="26" t="s">
        <v>139</v>
      </c>
      <c r="H51" s="24" t="s">
        <v>256</v>
      </c>
      <c r="I51" s="24" t="s">
        <v>256</v>
      </c>
      <c r="J51" s="24" t="s">
        <v>256</v>
      </c>
      <c r="K51" s="24" t="s">
        <v>256</v>
      </c>
      <c r="L51" s="24" t="s">
        <v>256</v>
      </c>
      <c r="M51" s="27" t="s">
        <v>155</v>
      </c>
      <c r="N51" s="24" t="s">
        <v>256</v>
      </c>
      <c r="O51" s="33" t="s">
        <v>256</v>
      </c>
      <c r="P51" s="23" t="s">
        <v>256</v>
      </c>
      <c r="Q51" s="26" t="s">
        <v>139</v>
      </c>
      <c r="R51" s="24" t="s">
        <v>256</v>
      </c>
      <c r="S51" s="24" t="s">
        <v>256</v>
      </c>
      <c r="T51" s="24" t="s">
        <v>256</v>
      </c>
      <c r="U51" s="24" t="s">
        <v>256</v>
      </c>
      <c r="V51" s="24" t="s">
        <v>256</v>
      </c>
      <c r="W51" s="24" t="s">
        <v>256</v>
      </c>
      <c r="X51" s="24" t="s">
        <v>256</v>
      </c>
      <c r="Y51" s="24" t="s">
        <v>256</v>
      </c>
      <c r="Z51" s="24" t="s">
        <v>256</v>
      </c>
      <c r="AA51" s="24" t="s">
        <v>256</v>
      </c>
      <c r="AB51" s="24" t="s">
        <v>256</v>
      </c>
      <c r="AC51" s="33" t="s">
        <v>256</v>
      </c>
      <c r="AD51" s="23" t="s">
        <v>256</v>
      </c>
      <c r="AE51" s="24" t="s">
        <v>256</v>
      </c>
      <c r="AF51" s="24" t="s">
        <v>256</v>
      </c>
      <c r="AG51" s="24" t="s">
        <v>256</v>
      </c>
      <c r="AH51" s="24" t="s">
        <v>256</v>
      </c>
      <c r="AI51" s="24" t="s">
        <v>256</v>
      </c>
      <c r="AJ51" s="24" t="s">
        <v>256</v>
      </c>
      <c r="AK51" s="24" t="s">
        <v>256</v>
      </c>
      <c r="AL51" s="24" t="s">
        <v>256</v>
      </c>
      <c r="AM51" s="33" t="s">
        <v>256</v>
      </c>
      <c r="AN51" s="52" t="s">
        <v>149</v>
      </c>
      <c r="AO51" s="5"/>
      <c r="AP51" s="78">
        <f t="shared" si="0"/>
        <v>3</v>
      </c>
      <c r="AQ51" s="54">
        <f t="shared" si="1"/>
        <v>1</v>
      </c>
      <c r="AR51" s="55">
        <f t="shared" si="2"/>
        <v>1</v>
      </c>
      <c r="AS51" s="79">
        <f t="shared" si="3"/>
        <v>5</v>
      </c>
      <c r="AT51" s="121">
        <f>AS51/38</f>
        <v>0.13157894736842105</v>
      </c>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row>
    <row r="52" spans="1:97" s="56" customFormat="1" ht="68" x14ac:dyDescent="0.2">
      <c r="A52" s="56" t="s">
        <v>388</v>
      </c>
      <c r="B52" s="57" t="s">
        <v>285</v>
      </c>
      <c r="C52" s="58" t="s">
        <v>256</v>
      </c>
      <c r="D52" s="59" t="s">
        <v>140</v>
      </c>
      <c r="E52" s="59" t="s">
        <v>256</v>
      </c>
      <c r="F52" s="59" t="s">
        <v>256</v>
      </c>
      <c r="G52" s="59" t="s">
        <v>140</v>
      </c>
      <c r="H52" s="59" t="s">
        <v>256</v>
      </c>
      <c r="I52" s="59" t="s">
        <v>256</v>
      </c>
      <c r="J52" s="59" t="s">
        <v>256</v>
      </c>
      <c r="K52" s="59" t="s">
        <v>256</v>
      </c>
      <c r="L52" s="59" t="s">
        <v>256</v>
      </c>
      <c r="M52" s="59" t="s">
        <v>141</v>
      </c>
      <c r="N52" s="59" t="s">
        <v>256</v>
      </c>
      <c r="O52" s="60" t="s">
        <v>256</v>
      </c>
      <c r="P52" s="58" t="s">
        <v>256</v>
      </c>
      <c r="Q52" s="59" t="s">
        <v>140</v>
      </c>
      <c r="R52" s="59" t="s">
        <v>256</v>
      </c>
      <c r="S52" s="59" t="s">
        <v>256</v>
      </c>
      <c r="T52" s="59" t="s">
        <v>256</v>
      </c>
      <c r="U52" s="59" t="s">
        <v>256</v>
      </c>
      <c r="V52" s="59" t="s">
        <v>256</v>
      </c>
      <c r="W52" s="59" t="s">
        <v>256</v>
      </c>
      <c r="X52" s="59" t="s">
        <v>256</v>
      </c>
      <c r="Y52" s="59" t="s">
        <v>256</v>
      </c>
      <c r="Z52" s="59" t="s">
        <v>256</v>
      </c>
      <c r="AA52" s="59" t="s">
        <v>256</v>
      </c>
      <c r="AB52" s="59" t="s">
        <v>256</v>
      </c>
      <c r="AC52" s="60" t="s">
        <v>256</v>
      </c>
      <c r="AD52" s="58" t="s">
        <v>256</v>
      </c>
      <c r="AE52" s="59" t="s">
        <v>256</v>
      </c>
      <c r="AF52" s="59" t="s">
        <v>256</v>
      </c>
      <c r="AG52" s="59" t="s">
        <v>256</v>
      </c>
      <c r="AH52" s="59" t="s">
        <v>256</v>
      </c>
      <c r="AI52" s="59" t="s">
        <v>256</v>
      </c>
      <c r="AJ52" s="59" t="s">
        <v>256</v>
      </c>
      <c r="AK52" s="59" t="s">
        <v>256</v>
      </c>
      <c r="AL52" s="59" t="s">
        <v>256</v>
      </c>
      <c r="AM52" s="60" t="s">
        <v>256</v>
      </c>
      <c r="AN52" s="61" t="s">
        <v>150</v>
      </c>
      <c r="AO52" s="62"/>
      <c r="AP52" s="76"/>
      <c r="AQ52" s="63"/>
      <c r="AR52" s="63"/>
      <c r="AS52" s="77"/>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row>
    <row r="53" spans="1:97" s="1" customFormat="1" ht="51" x14ac:dyDescent="0.2">
      <c r="A53" s="1" t="s">
        <v>389</v>
      </c>
      <c r="B53" s="44" t="s">
        <v>286</v>
      </c>
      <c r="C53" s="23" t="s">
        <v>256</v>
      </c>
      <c r="D53" s="27" t="s">
        <v>155</v>
      </c>
      <c r="E53" s="24" t="s">
        <v>256</v>
      </c>
      <c r="F53" s="24" t="s">
        <v>256</v>
      </c>
      <c r="G53" s="26" t="s">
        <v>139</v>
      </c>
      <c r="H53" s="24" t="s">
        <v>256</v>
      </c>
      <c r="I53" s="24" t="s">
        <v>256</v>
      </c>
      <c r="J53" s="24" t="s">
        <v>256</v>
      </c>
      <c r="K53" s="24" t="s">
        <v>256</v>
      </c>
      <c r="L53" s="24" t="s">
        <v>256</v>
      </c>
      <c r="M53" s="27" t="s">
        <v>155</v>
      </c>
      <c r="N53" s="24" t="s">
        <v>256</v>
      </c>
      <c r="O53" s="33" t="s">
        <v>256</v>
      </c>
      <c r="P53" s="23" t="s">
        <v>256</v>
      </c>
      <c r="Q53" s="27" t="s">
        <v>155</v>
      </c>
      <c r="R53" s="24" t="s">
        <v>256</v>
      </c>
      <c r="S53" s="24" t="s">
        <v>256</v>
      </c>
      <c r="T53" s="24" t="s">
        <v>256</v>
      </c>
      <c r="U53" s="24" t="s">
        <v>256</v>
      </c>
      <c r="V53" s="27" t="s">
        <v>155</v>
      </c>
      <c r="W53" s="24" t="s">
        <v>256</v>
      </c>
      <c r="X53" s="24" t="s">
        <v>256</v>
      </c>
      <c r="Y53" s="24" t="s">
        <v>256</v>
      </c>
      <c r="Z53" s="24" t="s">
        <v>256</v>
      </c>
      <c r="AA53" s="24" t="s">
        <v>256</v>
      </c>
      <c r="AB53" s="46" t="s">
        <v>149</v>
      </c>
      <c r="AC53" s="34" t="s">
        <v>139</v>
      </c>
      <c r="AD53" s="23" t="s">
        <v>256</v>
      </c>
      <c r="AE53" s="27" t="s">
        <v>155</v>
      </c>
      <c r="AF53" s="24" t="s">
        <v>256</v>
      </c>
      <c r="AG53" s="24" t="s">
        <v>256</v>
      </c>
      <c r="AH53" s="24" t="s">
        <v>256</v>
      </c>
      <c r="AI53" s="24" t="s">
        <v>256</v>
      </c>
      <c r="AJ53" s="24" t="s">
        <v>256</v>
      </c>
      <c r="AK53" s="46" t="s">
        <v>149</v>
      </c>
      <c r="AL53" s="24" t="s">
        <v>256</v>
      </c>
      <c r="AM53" s="33" t="s">
        <v>256</v>
      </c>
      <c r="AN53" s="52" t="s">
        <v>149</v>
      </c>
      <c r="AO53" s="5"/>
      <c r="AP53" s="78">
        <f t="shared" si="0"/>
        <v>2</v>
      </c>
      <c r="AQ53" s="54">
        <f t="shared" si="1"/>
        <v>5</v>
      </c>
      <c r="AR53" s="55">
        <f t="shared" si="2"/>
        <v>3</v>
      </c>
      <c r="AS53" s="79">
        <f t="shared" si="3"/>
        <v>10</v>
      </c>
      <c r="AT53" s="121">
        <f>AS53/38</f>
        <v>0.26315789473684209</v>
      </c>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row>
    <row r="54" spans="1:97" s="56" customFormat="1" ht="68" x14ac:dyDescent="0.2">
      <c r="A54" s="56" t="s">
        <v>390</v>
      </c>
      <c r="B54" s="57" t="s">
        <v>286</v>
      </c>
      <c r="C54" s="58" t="s">
        <v>256</v>
      </c>
      <c r="D54" s="59" t="s">
        <v>141</v>
      </c>
      <c r="E54" s="59" t="s">
        <v>256</v>
      </c>
      <c r="F54" s="59" t="s">
        <v>256</v>
      </c>
      <c r="G54" s="59" t="s">
        <v>140</v>
      </c>
      <c r="H54" s="59" t="s">
        <v>256</v>
      </c>
      <c r="I54" s="59" t="s">
        <v>256</v>
      </c>
      <c r="J54" s="59" t="s">
        <v>256</v>
      </c>
      <c r="K54" s="59" t="s">
        <v>256</v>
      </c>
      <c r="L54" s="59" t="s">
        <v>256</v>
      </c>
      <c r="M54" s="59" t="s">
        <v>141</v>
      </c>
      <c r="N54" s="59" t="s">
        <v>256</v>
      </c>
      <c r="O54" s="60" t="s">
        <v>256</v>
      </c>
      <c r="P54" s="58" t="s">
        <v>256</v>
      </c>
      <c r="Q54" s="59" t="s">
        <v>141</v>
      </c>
      <c r="R54" s="59" t="s">
        <v>256</v>
      </c>
      <c r="S54" s="59" t="s">
        <v>256</v>
      </c>
      <c r="T54" s="59" t="s">
        <v>256</v>
      </c>
      <c r="U54" s="59" t="s">
        <v>256</v>
      </c>
      <c r="V54" s="59" t="s">
        <v>140</v>
      </c>
      <c r="W54" s="59" t="s">
        <v>256</v>
      </c>
      <c r="X54" s="59" t="s">
        <v>256</v>
      </c>
      <c r="Y54" s="59" t="s">
        <v>256</v>
      </c>
      <c r="Z54" s="59" t="s">
        <v>256</v>
      </c>
      <c r="AA54" s="59" t="s">
        <v>256</v>
      </c>
      <c r="AB54" s="59" t="s">
        <v>150</v>
      </c>
      <c r="AC54" s="60" t="s">
        <v>141</v>
      </c>
      <c r="AD54" s="58" t="s">
        <v>256</v>
      </c>
      <c r="AE54" s="59" t="s">
        <v>141</v>
      </c>
      <c r="AF54" s="59" t="s">
        <v>256</v>
      </c>
      <c r="AG54" s="59" t="s">
        <v>256</v>
      </c>
      <c r="AH54" s="59" t="s">
        <v>256</v>
      </c>
      <c r="AI54" s="59" t="s">
        <v>256</v>
      </c>
      <c r="AJ54" s="59" t="s">
        <v>256</v>
      </c>
      <c r="AK54" s="59" t="s">
        <v>150</v>
      </c>
      <c r="AL54" s="59" t="s">
        <v>256</v>
      </c>
      <c r="AM54" s="60" t="s">
        <v>256</v>
      </c>
      <c r="AN54" s="61" t="s">
        <v>150</v>
      </c>
      <c r="AO54" s="62"/>
      <c r="AP54" s="76"/>
      <c r="AQ54" s="63"/>
      <c r="AR54" s="63"/>
      <c r="AS54" s="77"/>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row>
    <row r="55" spans="1:97" s="1" customFormat="1" ht="102" x14ac:dyDescent="0.2">
      <c r="A55" s="1" t="s">
        <v>391</v>
      </c>
      <c r="B55" s="44" t="s">
        <v>287</v>
      </c>
      <c r="C55" s="23" t="s">
        <v>256</v>
      </c>
      <c r="D55" s="24" t="s">
        <v>256</v>
      </c>
      <c r="E55" s="24" t="s">
        <v>256</v>
      </c>
      <c r="F55" s="26" t="s">
        <v>139</v>
      </c>
      <c r="G55" s="24" t="s">
        <v>256</v>
      </c>
      <c r="H55" s="26" t="s">
        <v>139</v>
      </c>
      <c r="I55" s="46" t="s">
        <v>149</v>
      </c>
      <c r="J55" s="24" t="s">
        <v>256</v>
      </c>
      <c r="K55" s="24" t="s">
        <v>256</v>
      </c>
      <c r="L55" s="24" t="s">
        <v>256</v>
      </c>
      <c r="M55" s="24" t="s">
        <v>256</v>
      </c>
      <c r="N55" s="46" t="s">
        <v>149</v>
      </c>
      <c r="O55" s="33" t="s">
        <v>256</v>
      </c>
      <c r="P55" s="23" t="s">
        <v>256</v>
      </c>
      <c r="Q55" s="24" t="s">
        <v>256</v>
      </c>
      <c r="R55" s="27" t="s">
        <v>155</v>
      </c>
      <c r="S55" s="24" t="s">
        <v>256</v>
      </c>
      <c r="T55" s="24" t="s">
        <v>256</v>
      </c>
      <c r="U55" s="24" t="s">
        <v>256</v>
      </c>
      <c r="V55" s="24" t="s">
        <v>256</v>
      </c>
      <c r="W55" s="26" t="s">
        <v>139</v>
      </c>
      <c r="X55" s="24" t="s">
        <v>256</v>
      </c>
      <c r="Y55" s="24" t="s">
        <v>256</v>
      </c>
      <c r="Z55" s="24" t="s">
        <v>256</v>
      </c>
      <c r="AA55" s="24" t="s">
        <v>256</v>
      </c>
      <c r="AB55" s="24" t="s">
        <v>256</v>
      </c>
      <c r="AC55" s="33" t="s">
        <v>256</v>
      </c>
      <c r="AD55" s="23" t="s">
        <v>256</v>
      </c>
      <c r="AE55" s="24" t="s">
        <v>256</v>
      </c>
      <c r="AF55" s="27" t="s">
        <v>155</v>
      </c>
      <c r="AG55" s="24" t="s">
        <v>256</v>
      </c>
      <c r="AH55" s="24" t="s">
        <v>256</v>
      </c>
      <c r="AI55" s="24" t="s">
        <v>256</v>
      </c>
      <c r="AJ55" s="27" t="s">
        <v>155</v>
      </c>
      <c r="AK55" s="24" t="s">
        <v>256</v>
      </c>
      <c r="AL55" s="24" t="s">
        <v>256</v>
      </c>
      <c r="AM55" s="33" t="s">
        <v>256</v>
      </c>
      <c r="AN55" s="52" t="s">
        <v>149</v>
      </c>
      <c r="AO55" s="5"/>
      <c r="AP55" s="78">
        <f t="shared" si="0"/>
        <v>3</v>
      </c>
      <c r="AQ55" s="54">
        <f t="shared" si="1"/>
        <v>3</v>
      </c>
      <c r="AR55" s="55">
        <f t="shared" si="2"/>
        <v>3</v>
      </c>
      <c r="AS55" s="79">
        <f t="shared" si="3"/>
        <v>9</v>
      </c>
      <c r="AT55" s="121">
        <f>AS55/38</f>
        <v>0.23684210526315788</v>
      </c>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row>
    <row r="56" spans="1:97" s="56" customFormat="1" ht="102" x14ac:dyDescent="0.2">
      <c r="A56" s="56" t="s">
        <v>392</v>
      </c>
      <c r="B56" s="57" t="s">
        <v>287</v>
      </c>
      <c r="C56" s="58" t="s">
        <v>256</v>
      </c>
      <c r="D56" s="59" t="s">
        <v>256</v>
      </c>
      <c r="E56" s="59" t="s">
        <v>256</v>
      </c>
      <c r="F56" s="59" t="s">
        <v>150</v>
      </c>
      <c r="G56" s="59" t="s">
        <v>256</v>
      </c>
      <c r="H56" s="59" t="s">
        <v>140</v>
      </c>
      <c r="I56" s="59" t="s">
        <v>150</v>
      </c>
      <c r="J56" s="59" t="s">
        <v>256</v>
      </c>
      <c r="K56" s="59" t="s">
        <v>256</v>
      </c>
      <c r="L56" s="59" t="s">
        <v>256</v>
      </c>
      <c r="M56" s="59" t="s">
        <v>256</v>
      </c>
      <c r="N56" s="59" t="s">
        <v>150</v>
      </c>
      <c r="O56" s="60" t="s">
        <v>256</v>
      </c>
      <c r="P56" s="58" t="s">
        <v>256</v>
      </c>
      <c r="Q56" s="59" t="s">
        <v>256</v>
      </c>
      <c r="R56" s="59" t="s">
        <v>140</v>
      </c>
      <c r="S56" s="59" t="s">
        <v>256</v>
      </c>
      <c r="T56" s="59" t="s">
        <v>256</v>
      </c>
      <c r="U56" s="59" t="s">
        <v>256</v>
      </c>
      <c r="V56" s="59" t="s">
        <v>256</v>
      </c>
      <c r="W56" s="59" t="s">
        <v>140</v>
      </c>
      <c r="X56" s="59" t="s">
        <v>256</v>
      </c>
      <c r="Y56" s="59" t="s">
        <v>256</v>
      </c>
      <c r="Z56" s="59" t="s">
        <v>256</v>
      </c>
      <c r="AA56" s="59" t="s">
        <v>256</v>
      </c>
      <c r="AB56" s="59" t="s">
        <v>256</v>
      </c>
      <c r="AC56" s="60" t="s">
        <v>256</v>
      </c>
      <c r="AD56" s="58" t="s">
        <v>256</v>
      </c>
      <c r="AE56" s="59" t="s">
        <v>256</v>
      </c>
      <c r="AF56" s="59" t="s">
        <v>140</v>
      </c>
      <c r="AG56" s="59" t="s">
        <v>256</v>
      </c>
      <c r="AH56" s="59" t="s">
        <v>256</v>
      </c>
      <c r="AI56" s="59" t="s">
        <v>256</v>
      </c>
      <c r="AJ56" s="59" t="s">
        <v>141</v>
      </c>
      <c r="AK56" s="59" t="s">
        <v>256</v>
      </c>
      <c r="AL56" s="59" t="s">
        <v>256</v>
      </c>
      <c r="AM56" s="60" t="s">
        <v>256</v>
      </c>
      <c r="AN56" s="61" t="s">
        <v>150</v>
      </c>
      <c r="AO56" s="62"/>
      <c r="AP56" s="76"/>
      <c r="AQ56" s="63"/>
      <c r="AR56" s="63"/>
      <c r="AS56" s="77"/>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row>
    <row r="57" spans="1:97" s="1" customFormat="1" ht="51" x14ac:dyDescent="0.2">
      <c r="A57" s="1" t="s">
        <v>393</v>
      </c>
      <c r="B57" s="44" t="s">
        <v>288</v>
      </c>
      <c r="C57" s="23" t="s">
        <v>256</v>
      </c>
      <c r="D57" s="24" t="s">
        <v>256</v>
      </c>
      <c r="E57" s="24" t="s">
        <v>256</v>
      </c>
      <c r="F57" s="24" t="s">
        <v>256</v>
      </c>
      <c r="G57" s="24" t="s">
        <v>256</v>
      </c>
      <c r="H57" s="26" t="s">
        <v>139</v>
      </c>
      <c r="I57" s="46" t="s">
        <v>149</v>
      </c>
      <c r="J57" s="24" t="s">
        <v>256</v>
      </c>
      <c r="K57" s="24" t="s">
        <v>256</v>
      </c>
      <c r="L57" s="24" t="s">
        <v>256</v>
      </c>
      <c r="M57" s="24" t="s">
        <v>256</v>
      </c>
      <c r="N57" s="46" t="s">
        <v>149</v>
      </c>
      <c r="O57" s="33" t="s">
        <v>256</v>
      </c>
      <c r="P57" s="23" t="s">
        <v>256</v>
      </c>
      <c r="Q57" s="24" t="s">
        <v>256</v>
      </c>
      <c r="R57" s="27" t="s">
        <v>155</v>
      </c>
      <c r="S57" s="24" t="s">
        <v>256</v>
      </c>
      <c r="T57" s="24" t="s">
        <v>256</v>
      </c>
      <c r="U57" s="24" t="s">
        <v>256</v>
      </c>
      <c r="V57" s="24" t="s">
        <v>256</v>
      </c>
      <c r="W57" s="26" t="s">
        <v>139</v>
      </c>
      <c r="X57" s="24" t="s">
        <v>256</v>
      </c>
      <c r="Y57" s="24" t="s">
        <v>256</v>
      </c>
      <c r="Z57" s="27" t="s">
        <v>155</v>
      </c>
      <c r="AA57" s="27" t="s">
        <v>155</v>
      </c>
      <c r="AB57" s="24" t="s">
        <v>256</v>
      </c>
      <c r="AC57" s="33" t="s">
        <v>256</v>
      </c>
      <c r="AD57" s="23" t="s">
        <v>256</v>
      </c>
      <c r="AE57" s="46" t="s">
        <v>149</v>
      </c>
      <c r="AF57" s="27" t="s">
        <v>155</v>
      </c>
      <c r="AG57" s="24" t="s">
        <v>256</v>
      </c>
      <c r="AH57" s="24" t="s">
        <v>256</v>
      </c>
      <c r="AI57" s="24" t="s">
        <v>256</v>
      </c>
      <c r="AJ57" s="27" t="s">
        <v>155</v>
      </c>
      <c r="AK57" s="46" t="s">
        <v>149</v>
      </c>
      <c r="AL57" s="24" t="s">
        <v>256</v>
      </c>
      <c r="AM57" s="33" t="s">
        <v>256</v>
      </c>
      <c r="AN57" s="52" t="s">
        <v>149</v>
      </c>
      <c r="AO57" s="5"/>
      <c r="AP57" s="78">
        <f t="shared" si="0"/>
        <v>2</v>
      </c>
      <c r="AQ57" s="54">
        <f t="shared" si="1"/>
        <v>5</v>
      </c>
      <c r="AR57" s="55">
        <f t="shared" si="2"/>
        <v>5</v>
      </c>
      <c r="AS57" s="79">
        <f t="shared" si="3"/>
        <v>12</v>
      </c>
      <c r="AT57" s="121">
        <f>AS57/38</f>
        <v>0.31578947368421051</v>
      </c>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row>
    <row r="58" spans="1:97" s="56" customFormat="1" ht="68" x14ac:dyDescent="0.2">
      <c r="A58" s="56" t="s">
        <v>394</v>
      </c>
      <c r="B58" s="57" t="s">
        <v>288</v>
      </c>
      <c r="C58" s="58" t="s">
        <v>256</v>
      </c>
      <c r="D58" s="59" t="s">
        <v>256</v>
      </c>
      <c r="E58" s="59" t="s">
        <v>256</v>
      </c>
      <c r="F58" s="59" t="s">
        <v>256</v>
      </c>
      <c r="G58" s="59" t="s">
        <v>256</v>
      </c>
      <c r="H58" s="59" t="s">
        <v>140</v>
      </c>
      <c r="I58" s="59" t="s">
        <v>150</v>
      </c>
      <c r="J58" s="59" t="s">
        <v>256</v>
      </c>
      <c r="K58" s="59" t="s">
        <v>256</v>
      </c>
      <c r="L58" s="59" t="s">
        <v>256</v>
      </c>
      <c r="M58" s="59" t="s">
        <v>256</v>
      </c>
      <c r="N58" s="59" t="s">
        <v>150</v>
      </c>
      <c r="O58" s="60" t="s">
        <v>256</v>
      </c>
      <c r="P58" s="58" t="s">
        <v>256</v>
      </c>
      <c r="Q58" s="59" t="s">
        <v>256</v>
      </c>
      <c r="R58" s="59" t="s">
        <v>140</v>
      </c>
      <c r="S58" s="59" t="s">
        <v>256</v>
      </c>
      <c r="T58" s="59" t="s">
        <v>256</v>
      </c>
      <c r="U58" s="59" t="s">
        <v>256</v>
      </c>
      <c r="V58" s="59" t="s">
        <v>256</v>
      </c>
      <c r="W58" s="59" t="s">
        <v>140</v>
      </c>
      <c r="X58" s="59" t="s">
        <v>256</v>
      </c>
      <c r="Y58" s="59" t="s">
        <v>256</v>
      </c>
      <c r="Z58" s="59" t="s">
        <v>141</v>
      </c>
      <c r="AA58" s="59" t="s">
        <v>141</v>
      </c>
      <c r="AB58" s="59" t="s">
        <v>256</v>
      </c>
      <c r="AC58" s="60" t="s">
        <v>256</v>
      </c>
      <c r="AD58" s="58" t="s">
        <v>256</v>
      </c>
      <c r="AE58" s="59" t="s">
        <v>141</v>
      </c>
      <c r="AF58" s="59" t="s">
        <v>140</v>
      </c>
      <c r="AG58" s="59" t="s">
        <v>256</v>
      </c>
      <c r="AH58" s="59" t="s">
        <v>256</v>
      </c>
      <c r="AI58" s="59" t="s">
        <v>256</v>
      </c>
      <c r="AJ58" s="59" t="s">
        <v>141</v>
      </c>
      <c r="AK58" s="59" t="s">
        <v>141</v>
      </c>
      <c r="AL58" s="59" t="s">
        <v>256</v>
      </c>
      <c r="AM58" s="60" t="s">
        <v>256</v>
      </c>
      <c r="AN58" s="61" t="s">
        <v>150</v>
      </c>
      <c r="AO58" s="62"/>
      <c r="AP58" s="76"/>
      <c r="AQ58" s="63"/>
      <c r="AR58" s="63"/>
      <c r="AS58" s="77"/>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row>
    <row r="59" spans="1:97" s="1" customFormat="1" ht="85" x14ac:dyDescent="0.2">
      <c r="A59" s="1" t="s">
        <v>395</v>
      </c>
      <c r="B59" s="44" t="s">
        <v>289</v>
      </c>
      <c r="C59" s="23" t="s">
        <v>256</v>
      </c>
      <c r="D59" s="24" t="s">
        <v>256</v>
      </c>
      <c r="E59" s="24" t="s">
        <v>256</v>
      </c>
      <c r="F59" s="24" t="s">
        <v>256</v>
      </c>
      <c r="G59" s="24" t="s">
        <v>256</v>
      </c>
      <c r="H59" s="24" t="s">
        <v>256</v>
      </c>
      <c r="I59" s="27" t="s">
        <v>155</v>
      </c>
      <c r="J59" s="46" t="s">
        <v>149</v>
      </c>
      <c r="K59" s="24" t="s">
        <v>256</v>
      </c>
      <c r="L59" s="24" t="s">
        <v>256</v>
      </c>
      <c r="M59" s="24" t="s">
        <v>256</v>
      </c>
      <c r="N59" s="24" t="s">
        <v>256</v>
      </c>
      <c r="O59" s="33" t="s">
        <v>256</v>
      </c>
      <c r="P59" s="47" t="s">
        <v>149</v>
      </c>
      <c r="Q59" s="24" t="s">
        <v>256</v>
      </c>
      <c r="R59" s="24" t="s">
        <v>256</v>
      </c>
      <c r="S59" s="24" t="s">
        <v>256</v>
      </c>
      <c r="T59" s="24" t="s">
        <v>256</v>
      </c>
      <c r="U59" s="24" t="s">
        <v>256</v>
      </c>
      <c r="V59" s="24" t="s">
        <v>256</v>
      </c>
      <c r="W59" s="26" t="s">
        <v>139</v>
      </c>
      <c r="X59" s="24" t="s">
        <v>256</v>
      </c>
      <c r="Y59" s="24" t="s">
        <v>256</v>
      </c>
      <c r="Z59" s="24" t="s">
        <v>256</v>
      </c>
      <c r="AA59" s="24" t="s">
        <v>256</v>
      </c>
      <c r="AB59" s="24" t="s">
        <v>256</v>
      </c>
      <c r="AC59" s="33" t="s">
        <v>256</v>
      </c>
      <c r="AD59" s="23" t="s">
        <v>256</v>
      </c>
      <c r="AE59" s="24" t="s">
        <v>256</v>
      </c>
      <c r="AF59" s="24" t="s">
        <v>256</v>
      </c>
      <c r="AG59" s="24" t="s">
        <v>256</v>
      </c>
      <c r="AH59" s="24" t="s">
        <v>256</v>
      </c>
      <c r="AI59" s="24" t="s">
        <v>256</v>
      </c>
      <c r="AJ59" s="24" t="s">
        <v>256</v>
      </c>
      <c r="AK59" s="24" t="s">
        <v>256</v>
      </c>
      <c r="AL59" s="24" t="s">
        <v>256</v>
      </c>
      <c r="AM59" s="33" t="s">
        <v>256</v>
      </c>
      <c r="AN59" s="52" t="s">
        <v>149</v>
      </c>
      <c r="AO59" s="5"/>
      <c r="AP59" s="78">
        <f t="shared" si="0"/>
        <v>1</v>
      </c>
      <c r="AQ59" s="54">
        <f t="shared" si="1"/>
        <v>1</v>
      </c>
      <c r="AR59" s="55">
        <f t="shared" si="2"/>
        <v>3</v>
      </c>
      <c r="AS59" s="79">
        <f t="shared" si="3"/>
        <v>5</v>
      </c>
      <c r="AT59" s="121">
        <f>AS59/38</f>
        <v>0.13157894736842105</v>
      </c>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row>
    <row r="60" spans="1:97" s="56" customFormat="1" ht="85" x14ac:dyDescent="0.2">
      <c r="A60" s="56" t="s">
        <v>396</v>
      </c>
      <c r="B60" s="57" t="s">
        <v>289</v>
      </c>
      <c r="C60" s="58" t="s">
        <v>256</v>
      </c>
      <c r="D60" s="59" t="s">
        <v>256</v>
      </c>
      <c r="E60" s="59" t="s">
        <v>256</v>
      </c>
      <c r="F60" s="59" t="s">
        <v>256</v>
      </c>
      <c r="G60" s="59" t="s">
        <v>256</v>
      </c>
      <c r="H60" s="59" t="s">
        <v>256</v>
      </c>
      <c r="I60" s="59" t="s">
        <v>141</v>
      </c>
      <c r="J60" s="59" t="s">
        <v>150</v>
      </c>
      <c r="K60" s="59" t="s">
        <v>256</v>
      </c>
      <c r="L60" s="59" t="s">
        <v>256</v>
      </c>
      <c r="M60" s="59" t="s">
        <v>256</v>
      </c>
      <c r="N60" s="59" t="s">
        <v>256</v>
      </c>
      <c r="O60" s="60" t="s">
        <v>256</v>
      </c>
      <c r="P60" s="58" t="s">
        <v>150</v>
      </c>
      <c r="Q60" s="59" t="s">
        <v>256</v>
      </c>
      <c r="R60" s="59" t="s">
        <v>256</v>
      </c>
      <c r="S60" s="59" t="s">
        <v>256</v>
      </c>
      <c r="T60" s="59" t="s">
        <v>256</v>
      </c>
      <c r="U60" s="59" t="s">
        <v>256</v>
      </c>
      <c r="V60" s="59" t="s">
        <v>256</v>
      </c>
      <c r="W60" s="59" t="s">
        <v>140</v>
      </c>
      <c r="X60" s="59" t="s">
        <v>256</v>
      </c>
      <c r="Y60" s="59" t="s">
        <v>256</v>
      </c>
      <c r="Z60" s="59" t="s">
        <v>256</v>
      </c>
      <c r="AA60" s="59" t="s">
        <v>256</v>
      </c>
      <c r="AB60" s="59" t="s">
        <v>256</v>
      </c>
      <c r="AC60" s="60" t="s">
        <v>256</v>
      </c>
      <c r="AD60" s="58" t="s">
        <v>256</v>
      </c>
      <c r="AE60" s="59" t="s">
        <v>256</v>
      </c>
      <c r="AF60" s="59" t="s">
        <v>256</v>
      </c>
      <c r="AG60" s="59" t="s">
        <v>256</v>
      </c>
      <c r="AH60" s="59" t="s">
        <v>256</v>
      </c>
      <c r="AI60" s="59" t="s">
        <v>256</v>
      </c>
      <c r="AJ60" s="59" t="s">
        <v>256</v>
      </c>
      <c r="AK60" s="59" t="s">
        <v>256</v>
      </c>
      <c r="AL60" s="59" t="s">
        <v>256</v>
      </c>
      <c r="AM60" s="60" t="s">
        <v>256</v>
      </c>
      <c r="AN60" s="61" t="s">
        <v>150</v>
      </c>
      <c r="AO60" s="62"/>
      <c r="AP60" s="76"/>
      <c r="AQ60" s="63"/>
      <c r="AR60" s="63"/>
      <c r="AS60" s="77"/>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row>
    <row r="61" spans="1:97" s="1" customFormat="1" ht="119" x14ac:dyDescent="0.2">
      <c r="A61" s="1" t="s">
        <v>397</v>
      </c>
      <c r="B61" s="44" t="s">
        <v>290</v>
      </c>
      <c r="C61" s="23" t="s">
        <v>256</v>
      </c>
      <c r="D61" s="26" t="s">
        <v>139</v>
      </c>
      <c r="E61" s="24" t="s">
        <v>256</v>
      </c>
      <c r="F61" s="24" t="s">
        <v>256</v>
      </c>
      <c r="G61" s="24" t="s">
        <v>256</v>
      </c>
      <c r="H61" s="24" t="s">
        <v>256</v>
      </c>
      <c r="I61" s="27" t="s">
        <v>155</v>
      </c>
      <c r="J61" s="46" t="s">
        <v>149</v>
      </c>
      <c r="K61" s="24" t="s">
        <v>256</v>
      </c>
      <c r="L61" s="24" t="s">
        <v>256</v>
      </c>
      <c r="M61" s="24" t="s">
        <v>256</v>
      </c>
      <c r="N61" s="24" t="s">
        <v>256</v>
      </c>
      <c r="O61" s="33" t="s">
        <v>256</v>
      </c>
      <c r="P61" s="47" t="s">
        <v>149</v>
      </c>
      <c r="Q61" s="24" t="s">
        <v>256</v>
      </c>
      <c r="R61" s="24" t="s">
        <v>256</v>
      </c>
      <c r="S61" s="24" t="s">
        <v>256</v>
      </c>
      <c r="T61" s="24" t="s">
        <v>256</v>
      </c>
      <c r="U61" s="24" t="s">
        <v>256</v>
      </c>
      <c r="V61" s="24" t="s">
        <v>256</v>
      </c>
      <c r="W61" s="26" t="s">
        <v>139</v>
      </c>
      <c r="X61" s="24" t="s">
        <v>256</v>
      </c>
      <c r="Y61" s="24" t="s">
        <v>256</v>
      </c>
      <c r="Z61" s="24" t="s">
        <v>256</v>
      </c>
      <c r="AA61" s="24" t="s">
        <v>256</v>
      </c>
      <c r="AB61" s="24" t="s">
        <v>256</v>
      </c>
      <c r="AC61" s="33" t="s">
        <v>256</v>
      </c>
      <c r="AD61" s="23" t="s">
        <v>256</v>
      </c>
      <c r="AE61" s="24" t="s">
        <v>256</v>
      </c>
      <c r="AF61" s="24" t="s">
        <v>256</v>
      </c>
      <c r="AG61" s="24" t="s">
        <v>256</v>
      </c>
      <c r="AH61" s="24" t="s">
        <v>256</v>
      </c>
      <c r="AI61" s="24" t="s">
        <v>256</v>
      </c>
      <c r="AJ61" s="24" t="s">
        <v>256</v>
      </c>
      <c r="AK61" s="24" t="s">
        <v>256</v>
      </c>
      <c r="AL61" s="24" t="s">
        <v>256</v>
      </c>
      <c r="AM61" s="33" t="s">
        <v>256</v>
      </c>
      <c r="AN61" s="52" t="s">
        <v>149</v>
      </c>
      <c r="AO61" s="5"/>
      <c r="AP61" s="78">
        <f t="shared" si="0"/>
        <v>2</v>
      </c>
      <c r="AQ61" s="54">
        <f t="shared" si="1"/>
        <v>1</v>
      </c>
      <c r="AR61" s="55">
        <f t="shared" si="2"/>
        <v>3</v>
      </c>
      <c r="AS61" s="79">
        <f t="shared" si="3"/>
        <v>6</v>
      </c>
      <c r="AT61" s="121">
        <f>AS61/38</f>
        <v>0.15789473684210525</v>
      </c>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row>
    <row r="62" spans="1:97" s="56" customFormat="1" ht="119" x14ac:dyDescent="0.2">
      <c r="A62" s="56" t="s">
        <v>398</v>
      </c>
      <c r="B62" s="57" t="s">
        <v>290</v>
      </c>
      <c r="C62" s="58" t="s">
        <v>256</v>
      </c>
      <c r="D62" s="59" t="s">
        <v>140</v>
      </c>
      <c r="E62" s="59" t="s">
        <v>256</v>
      </c>
      <c r="F62" s="59" t="s">
        <v>256</v>
      </c>
      <c r="G62" s="59" t="s">
        <v>256</v>
      </c>
      <c r="H62" s="59" t="s">
        <v>256</v>
      </c>
      <c r="I62" s="59" t="s">
        <v>141</v>
      </c>
      <c r="J62" s="59" t="s">
        <v>150</v>
      </c>
      <c r="K62" s="59" t="s">
        <v>256</v>
      </c>
      <c r="L62" s="59" t="s">
        <v>256</v>
      </c>
      <c r="M62" s="59" t="s">
        <v>256</v>
      </c>
      <c r="N62" s="59" t="s">
        <v>256</v>
      </c>
      <c r="O62" s="60" t="s">
        <v>256</v>
      </c>
      <c r="P62" s="58" t="s">
        <v>150</v>
      </c>
      <c r="Q62" s="59" t="s">
        <v>256</v>
      </c>
      <c r="R62" s="59" t="s">
        <v>256</v>
      </c>
      <c r="S62" s="59" t="s">
        <v>256</v>
      </c>
      <c r="T62" s="59" t="s">
        <v>256</v>
      </c>
      <c r="U62" s="59" t="s">
        <v>256</v>
      </c>
      <c r="V62" s="59" t="s">
        <v>256</v>
      </c>
      <c r="W62" s="59" t="s">
        <v>140</v>
      </c>
      <c r="X62" s="59" t="s">
        <v>256</v>
      </c>
      <c r="Y62" s="59" t="s">
        <v>256</v>
      </c>
      <c r="Z62" s="59" t="s">
        <v>256</v>
      </c>
      <c r="AA62" s="59" t="s">
        <v>256</v>
      </c>
      <c r="AB62" s="59" t="s">
        <v>256</v>
      </c>
      <c r="AC62" s="60" t="s">
        <v>256</v>
      </c>
      <c r="AD62" s="58" t="s">
        <v>256</v>
      </c>
      <c r="AE62" s="59" t="s">
        <v>256</v>
      </c>
      <c r="AF62" s="59" t="s">
        <v>256</v>
      </c>
      <c r="AG62" s="59" t="s">
        <v>256</v>
      </c>
      <c r="AH62" s="59" t="s">
        <v>256</v>
      </c>
      <c r="AI62" s="59" t="s">
        <v>256</v>
      </c>
      <c r="AJ62" s="59" t="s">
        <v>256</v>
      </c>
      <c r="AK62" s="59" t="s">
        <v>256</v>
      </c>
      <c r="AL62" s="59" t="s">
        <v>256</v>
      </c>
      <c r="AM62" s="60" t="s">
        <v>256</v>
      </c>
      <c r="AN62" s="61" t="s">
        <v>150</v>
      </c>
      <c r="AO62" s="62"/>
      <c r="AP62" s="76"/>
      <c r="AQ62" s="63"/>
      <c r="AR62" s="63"/>
      <c r="AS62" s="77"/>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row>
    <row r="63" spans="1:97" s="1" customFormat="1" ht="119" x14ac:dyDescent="0.2">
      <c r="A63" s="1" t="s">
        <v>399</v>
      </c>
      <c r="B63" s="44" t="s">
        <v>291</v>
      </c>
      <c r="C63" s="23" t="s">
        <v>256</v>
      </c>
      <c r="D63" s="24" t="s">
        <v>256</v>
      </c>
      <c r="E63" s="26" t="s">
        <v>139</v>
      </c>
      <c r="F63" s="24" t="s">
        <v>256</v>
      </c>
      <c r="G63" s="26" t="s">
        <v>139</v>
      </c>
      <c r="H63" s="24" t="s">
        <v>256</v>
      </c>
      <c r="I63" s="24" t="s">
        <v>256</v>
      </c>
      <c r="J63" s="24" t="s">
        <v>256</v>
      </c>
      <c r="K63" s="24" t="s">
        <v>256</v>
      </c>
      <c r="L63" s="24" t="s">
        <v>256</v>
      </c>
      <c r="M63" s="46" t="s">
        <v>149</v>
      </c>
      <c r="N63" s="24" t="s">
        <v>256</v>
      </c>
      <c r="O63" s="33" t="s">
        <v>256</v>
      </c>
      <c r="P63" s="23" t="s">
        <v>256</v>
      </c>
      <c r="Q63" s="26" t="s">
        <v>139</v>
      </c>
      <c r="R63" s="24" t="s">
        <v>256</v>
      </c>
      <c r="S63" s="24" t="s">
        <v>256</v>
      </c>
      <c r="T63" s="24" t="s">
        <v>256</v>
      </c>
      <c r="U63" s="24" t="s">
        <v>256</v>
      </c>
      <c r="V63" s="27" t="s">
        <v>155</v>
      </c>
      <c r="W63" s="24" t="s">
        <v>256</v>
      </c>
      <c r="X63" s="24" t="s">
        <v>256</v>
      </c>
      <c r="Y63" s="27" t="s">
        <v>155</v>
      </c>
      <c r="Z63" s="24" t="s">
        <v>256</v>
      </c>
      <c r="AA63" s="24" t="s">
        <v>256</v>
      </c>
      <c r="AB63" s="46" t="s">
        <v>149</v>
      </c>
      <c r="AC63" s="33" t="s">
        <v>256</v>
      </c>
      <c r="AD63" s="23" t="s">
        <v>256</v>
      </c>
      <c r="AE63" s="24" t="s">
        <v>256</v>
      </c>
      <c r="AF63" s="24" t="s">
        <v>256</v>
      </c>
      <c r="AG63" s="24" t="s">
        <v>256</v>
      </c>
      <c r="AH63" s="24" t="s">
        <v>256</v>
      </c>
      <c r="AI63" s="24" t="s">
        <v>256</v>
      </c>
      <c r="AJ63" s="24" t="s">
        <v>256</v>
      </c>
      <c r="AK63" s="27" t="s">
        <v>155</v>
      </c>
      <c r="AL63" s="24" t="s">
        <v>256</v>
      </c>
      <c r="AM63" s="33" t="s">
        <v>256</v>
      </c>
      <c r="AN63" s="53" t="s">
        <v>155</v>
      </c>
      <c r="AO63" s="5"/>
      <c r="AP63" s="78">
        <f t="shared" si="0"/>
        <v>3</v>
      </c>
      <c r="AQ63" s="54">
        <f t="shared" si="1"/>
        <v>4</v>
      </c>
      <c r="AR63" s="55">
        <f t="shared" si="2"/>
        <v>2</v>
      </c>
      <c r="AS63" s="79">
        <f t="shared" si="3"/>
        <v>9</v>
      </c>
      <c r="AT63" s="121">
        <f>AS63/38</f>
        <v>0.23684210526315788</v>
      </c>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row>
    <row r="64" spans="1:97" s="56" customFormat="1" ht="119" x14ac:dyDescent="0.2">
      <c r="A64" s="56" t="s">
        <v>400</v>
      </c>
      <c r="B64" s="57" t="s">
        <v>291</v>
      </c>
      <c r="C64" s="58" t="s">
        <v>256</v>
      </c>
      <c r="D64" s="59" t="s">
        <v>256</v>
      </c>
      <c r="E64" s="59" t="s">
        <v>140</v>
      </c>
      <c r="F64" s="59" t="s">
        <v>256</v>
      </c>
      <c r="G64" s="59" t="s">
        <v>140</v>
      </c>
      <c r="H64" s="59" t="s">
        <v>256</v>
      </c>
      <c r="I64" s="59" t="s">
        <v>256</v>
      </c>
      <c r="J64" s="59" t="s">
        <v>256</v>
      </c>
      <c r="K64" s="59" t="s">
        <v>256</v>
      </c>
      <c r="L64" s="59" t="s">
        <v>256</v>
      </c>
      <c r="M64" s="59" t="s">
        <v>142</v>
      </c>
      <c r="N64" s="59" t="s">
        <v>256</v>
      </c>
      <c r="O64" s="60" t="s">
        <v>256</v>
      </c>
      <c r="P64" s="58" t="s">
        <v>256</v>
      </c>
      <c r="Q64" s="59" t="s">
        <v>140</v>
      </c>
      <c r="R64" s="59" t="s">
        <v>256</v>
      </c>
      <c r="S64" s="59" t="s">
        <v>256</v>
      </c>
      <c r="T64" s="59" t="s">
        <v>256</v>
      </c>
      <c r="U64" s="59" t="s">
        <v>256</v>
      </c>
      <c r="V64" s="59" t="s">
        <v>140</v>
      </c>
      <c r="W64" s="59" t="s">
        <v>256</v>
      </c>
      <c r="X64" s="59" t="s">
        <v>256</v>
      </c>
      <c r="Y64" s="59" t="s">
        <v>141</v>
      </c>
      <c r="Z64" s="59" t="s">
        <v>256</v>
      </c>
      <c r="AA64" s="59" t="s">
        <v>256</v>
      </c>
      <c r="AB64" s="59" t="s">
        <v>142</v>
      </c>
      <c r="AC64" s="60" t="s">
        <v>256</v>
      </c>
      <c r="AD64" s="58" t="s">
        <v>256</v>
      </c>
      <c r="AE64" s="59" t="s">
        <v>256</v>
      </c>
      <c r="AF64" s="59" t="s">
        <v>256</v>
      </c>
      <c r="AG64" s="59" t="s">
        <v>256</v>
      </c>
      <c r="AH64" s="59" t="s">
        <v>256</v>
      </c>
      <c r="AI64" s="59" t="s">
        <v>256</v>
      </c>
      <c r="AJ64" s="59" t="s">
        <v>256</v>
      </c>
      <c r="AK64" s="59" t="s">
        <v>140</v>
      </c>
      <c r="AL64" s="59" t="s">
        <v>256</v>
      </c>
      <c r="AM64" s="60" t="s">
        <v>256</v>
      </c>
      <c r="AN64" s="61" t="s">
        <v>150</v>
      </c>
      <c r="AO64" s="62"/>
      <c r="AP64" s="76"/>
      <c r="AQ64" s="63"/>
      <c r="AR64" s="63"/>
      <c r="AS64" s="77"/>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row>
    <row r="65" spans="1:97" s="1" customFormat="1" ht="68" x14ac:dyDescent="0.2">
      <c r="A65" s="1" t="s">
        <v>401</v>
      </c>
      <c r="B65" s="44" t="s">
        <v>292</v>
      </c>
      <c r="C65" s="23" t="s">
        <v>256</v>
      </c>
      <c r="D65" s="24" t="s">
        <v>256</v>
      </c>
      <c r="E65" s="24" t="s">
        <v>256</v>
      </c>
      <c r="F65" s="24" t="s">
        <v>256</v>
      </c>
      <c r="G65" s="24" t="s">
        <v>256</v>
      </c>
      <c r="H65" s="24" t="s">
        <v>256</v>
      </c>
      <c r="I65" s="26" t="s">
        <v>139</v>
      </c>
      <c r="J65" s="24" t="s">
        <v>256</v>
      </c>
      <c r="K65" s="24" t="s">
        <v>256</v>
      </c>
      <c r="L65" s="24" t="s">
        <v>256</v>
      </c>
      <c r="M65" s="24" t="s">
        <v>256</v>
      </c>
      <c r="N65" s="24" t="s">
        <v>256</v>
      </c>
      <c r="O65" s="33" t="s">
        <v>256</v>
      </c>
      <c r="P65" s="23" t="s">
        <v>256</v>
      </c>
      <c r="Q65" s="24" t="s">
        <v>256</v>
      </c>
      <c r="R65" s="24" t="s">
        <v>256</v>
      </c>
      <c r="S65" s="24" t="s">
        <v>256</v>
      </c>
      <c r="T65" s="24" t="s">
        <v>256</v>
      </c>
      <c r="U65" s="24" t="s">
        <v>256</v>
      </c>
      <c r="V65" s="46" t="s">
        <v>149</v>
      </c>
      <c r="W65" s="24" t="s">
        <v>256</v>
      </c>
      <c r="X65" s="24" t="s">
        <v>256</v>
      </c>
      <c r="Y65" s="24" t="s">
        <v>256</v>
      </c>
      <c r="Z65" s="24" t="s">
        <v>256</v>
      </c>
      <c r="AA65" s="24" t="s">
        <v>256</v>
      </c>
      <c r="AB65" s="46" t="s">
        <v>149</v>
      </c>
      <c r="AC65" s="33" t="s">
        <v>256</v>
      </c>
      <c r="AD65" s="23" t="s">
        <v>256</v>
      </c>
      <c r="AE65" s="24" t="s">
        <v>256</v>
      </c>
      <c r="AF65" s="24" t="s">
        <v>256</v>
      </c>
      <c r="AG65" s="24" t="s">
        <v>256</v>
      </c>
      <c r="AH65" s="24" t="s">
        <v>256</v>
      </c>
      <c r="AI65" s="24" t="s">
        <v>256</v>
      </c>
      <c r="AJ65" s="24" t="s">
        <v>256</v>
      </c>
      <c r="AK65" s="24" t="s">
        <v>256</v>
      </c>
      <c r="AL65" s="24" t="s">
        <v>256</v>
      </c>
      <c r="AM65" s="33" t="s">
        <v>256</v>
      </c>
      <c r="AN65" s="52" t="s">
        <v>149</v>
      </c>
      <c r="AO65" s="5"/>
      <c r="AP65" s="78">
        <f t="shared" si="0"/>
        <v>1</v>
      </c>
      <c r="AQ65" s="54">
        <f t="shared" si="1"/>
        <v>0</v>
      </c>
      <c r="AR65" s="55">
        <f t="shared" si="2"/>
        <v>3</v>
      </c>
      <c r="AS65" s="79">
        <f t="shared" si="3"/>
        <v>4</v>
      </c>
      <c r="AT65" s="121">
        <f>AS65/38</f>
        <v>0.10526315789473684</v>
      </c>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row>
    <row r="66" spans="1:97" s="56" customFormat="1" ht="68" x14ac:dyDescent="0.2">
      <c r="A66" s="56" t="s">
        <v>402</v>
      </c>
      <c r="B66" s="57" t="s">
        <v>292</v>
      </c>
      <c r="C66" s="58" t="s">
        <v>256</v>
      </c>
      <c r="D66" s="59" t="s">
        <v>256</v>
      </c>
      <c r="E66" s="59" t="s">
        <v>256</v>
      </c>
      <c r="F66" s="59" t="s">
        <v>256</v>
      </c>
      <c r="G66" s="59" t="s">
        <v>256</v>
      </c>
      <c r="H66" s="59" t="s">
        <v>256</v>
      </c>
      <c r="I66" s="59" t="s">
        <v>141</v>
      </c>
      <c r="J66" s="59" t="s">
        <v>256</v>
      </c>
      <c r="K66" s="59" t="s">
        <v>256</v>
      </c>
      <c r="L66" s="59" t="s">
        <v>256</v>
      </c>
      <c r="M66" s="59" t="s">
        <v>256</v>
      </c>
      <c r="N66" s="59" t="s">
        <v>256</v>
      </c>
      <c r="O66" s="60" t="s">
        <v>256</v>
      </c>
      <c r="P66" s="58" t="s">
        <v>256</v>
      </c>
      <c r="Q66" s="59" t="s">
        <v>256</v>
      </c>
      <c r="R66" s="59" t="s">
        <v>256</v>
      </c>
      <c r="S66" s="59" t="s">
        <v>256</v>
      </c>
      <c r="T66" s="59" t="s">
        <v>256</v>
      </c>
      <c r="U66" s="59" t="s">
        <v>256</v>
      </c>
      <c r="V66" s="59" t="s">
        <v>150</v>
      </c>
      <c r="W66" s="59" t="s">
        <v>256</v>
      </c>
      <c r="X66" s="59" t="s">
        <v>256</v>
      </c>
      <c r="Y66" s="59" t="s">
        <v>256</v>
      </c>
      <c r="Z66" s="59" t="s">
        <v>256</v>
      </c>
      <c r="AA66" s="59" t="s">
        <v>256</v>
      </c>
      <c r="AB66" s="59" t="s">
        <v>150</v>
      </c>
      <c r="AC66" s="60" t="s">
        <v>256</v>
      </c>
      <c r="AD66" s="58" t="s">
        <v>256</v>
      </c>
      <c r="AE66" s="59" t="s">
        <v>256</v>
      </c>
      <c r="AF66" s="59" t="s">
        <v>256</v>
      </c>
      <c r="AG66" s="59" t="s">
        <v>256</v>
      </c>
      <c r="AH66" s="59" t="s">
        <v>256</v>
      </c>
      <c r="AI66" s="59" t="s">
        <v>256</v>
      </c>
      <c r="AJ66" s="59" t="s">
        <v>256</v>
      </c>
      <c r="AK66" s="59" t="s">
        <v>256</v>
      </c>
      <c r="AL66" s="59" t="s">
        <v>256</v>
      </c>
      <c r="AM66" s="60" t="s">
        <v>256</v>
      </c>
      <c r="AN66" s="61" t="s">
        <v>150</v>
      </c>
      <c r="AO66" s="62"/>
      <c r="AP66" s="76"/>
      <c r="AQ66" s="63"/>
      <c r="AR66" s="63"/>
      <c r="AS66" s="77"/>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row>
    <row r="67" spans="1:97" s="1" customFormat="1" ht="102" x14ac:dyDescent="0.2">
      <c r="A67" s="1" t="s">
        <v>403</v>
      </c>
      <c r="B67" s="44" t="s">
        <v>293</v>
      </c>
      <c r="C67" s="23" t="s">
        <v>256</v>
      </c>
      <c r="D67" s="26" t="s">
        <v>139</v>
      </c>
      <c r="E67" s="24" t="s">
        <v>256</v>
      </c>
      <c r="F67" s="24" t="s">
        <v>256</v>
      </c>
      <c r="G67" s="24" t="s">
        <v>256</v>
      </c>
      <c r="H67" s="24" t="s">
        <v>256</v>
      </c>
      <c r="I67" s="26" t="s">
        <v>139</v>
      </c>
      <c r="J67" s="24" t="s">
        <v>256</v>
      </c>
      <c r="K67" s="24" t="s">
        <v>256</v>
      </c>
      <c r="L67" s="24" t="s">
        <v>256</v>
      </c>
      <c r="M67" s="24" t="s">
        <v>256</v>
      </c>
      <c r="N67" s="24" t="s">
        <v>256</v>
      </c>
      <c r="O67" s="33" t="s">
        <v>256</v>
      </c>
      <c r="P67" s="23" t="s">
        <v>256</v>
      </c>
      <c r="Q67" s="24" t="s">
        <v>256</v>
      </c>
      <c r="R67" s="24" t="s">
        <v>256</v>
      </c>
      <c r="S67" s="24" t="s">
        <v>256</v>
      </c>
      <c r="T67" s="24" t="s">
        <v>256</v>
      </c>
      <c r="U67" s="24" t="s">
        <v>256</v>
      </c>
      <c r="V67" s="46" t="s">
        <v>149</v>
      </c>
      <c r="W67" s="24" t="s">
        <v>256</v>
      </c>
      <c r="X67" s="24" t="s">
        <v>256</v>
      </c>
      <c r="Y67" s="46" t="s">
        <v>149</v>
      </c>
      <c r="Z67" s="24" t="s">
        <v>256</v>
      </c>
      <c r="AA67" s="24" t="s">
        <v>256</v>
      </c>
      <c r="AB67" s="46" t="s">
        <v>149</v>
      </c>
      <c r="AC67" s="33" t="s">
        <v>256</v>
      </c>
      <c r="AD67" s="23" t="s">
        <v>256</v>
      </c>
      <c r="AE67" s="24" t="s">
        <v>256</v>
      </c>
      <c r="AF67" s="24" t="s">
        <v>256</v>
      </c>
      <c r="AG67" s="24" t="s">
        <v>256</v>
      </c>
      <c r="AH67" s="24" t="s">
        <v>256</v>
      </c>
      <c r="AI67" s="24" t="s">
        <v>256</v>
      </c>
      <c r="AJ67" s="24" t="s">
        <v>256</v>
      </c>
      <c r="AK67" s="46" t="s">
        <v>149</v>
      </c>
      <c r="AL67" s="24" t="s">
        <v>256</v>
      </c>
      <c r="AM67" s="33" t="s">
        <v>256</v>
      </c>
      <c r="AN67" s="52" t="s">
        <v>149</v>
      </c>
      <c r="AO67" s="5"/>
      <c r="AP67" s="78">
        <f t="shared" si="0"/>
        <v>2</v>
      </c>
      <c r="AQ67" s="54">
        <f t="shared" si="1"/>
        <v>0</v>
      </c>
      <c r="AR67" s="55">
        <f t="shared" si="2"/>
        <v>5</v>
      </c>
      <c r="AS67" s="79">
        <f t="shared" si="3"/>
        <v>7</v>
      </c>
      <c r="AT67" s="121">
        <f>AS67/38</f>
        <v>0.18421052631578946</v>
      </c>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row>
    <row r="68" spans="1:97" s="56" customFormat="1" ht="102" x14ac:dyDescent="0.2">
      <c r="A68" s="56" t="s">
        <v>404</v>
      </c>
      <c r="B68" s="57" t="s">
        <v>293</v>
      </c>
      <c r="C68" s="58" t="s">
        <v>256</v>
      </c>
      <c r="D68" s="59" t="s">
        <v>141</v>
      </c>
      <c r="E68" s="59" t="s">
        <v>256</v>
      </c>
      <c r="F68" s="59" t="s">
        <v>256</v>
      </c>
      <c r="G68" s="59" t="s">
        <v>256</v>
      </c>
      <c r="H68" s="59" t="s">
        <v>256</v>
      </c>
      <c r="I68" s="59" t="s">
        <v>141</v>
      </c>
      <c r="J68" s="59" t="s">
        <v>256</v>
      </c>
      <c r="K68" s="59" t="s">
        <v>256</v>
      </c>
      <c r="L68" s="59" t="s">
        <v>256</v>
      </c>
      <c r="M68" s="59" t="s">
        <v>256</v>
      </c>
      <c r="N68" s="59" t="s">
        <v>256</v>
      </c>
      <c r="O68" s="60" t="s">
        <v>256</v>
      </c>
      <c r="P68" s="58" t="s">
        <v>256</v>
      </c>
      <c r="Q68" s="59" t="s">
        <v>256</v>
      </c>
      <c r="R68" s="59" t="s">
        <v>256</v>
      </c>
      <c r="S68" s="59" t="s">
        <v>256</v>
      </c>
      <c r="T68" s="59" t="s">
        <v>256</v>
      </c>
      <c r="U68" s="59" t="s">
        <v>256</v>
      </c>
      <c r="V68" s="59" t="s">
        <v>150</v>
      </c>
      <c r="W68" s="59" t="s">
        <v>256</v>
      </c>
      <c r="X68" s="59" t="s">
        <v>256</v>
      </c>
      <c r="Y68" s="59" t="s">
        <v>150</v>
      </c>
      <c r="Z68" s="59" t="s">
        <v>256</v>
      </c>
      <c r="AA68" s="59" t="s">
        <v>256</v>
      </c>
      <c r="AB68" s="59" t="s">
        <v>150</v>
      </c>
      <c r="AC68" s="60" t="s">
        <v>256</v>
      </c>
      <c r="AD68" s="58" t="s">
        <v>256</v>
      </c>
      <c r="AE68" s="59" t="s">
        <v>256</v>
      </c>
      <c r="AF68" s="59" t="s">
        <v>256</v>
      </c>
      <c r="AG68" s="59" t="s">
        <v>256</v>
      </c>
      <c r="AH68" s="59" t="s">
        <v>256</v>
      </c>
      <c r="AI68" s="59" t="s">
        <v>256</v>
      </c>
      <c r="AJ68" s="59" t="s">
        <v>256</v>
      </c>
      <c r="AK68" s="59" t="s">
        <v>150</v>
      </c>
      <c r="AL68" s="59" t="s">
        <v>256</v>
      </c>
      <c r="AM68" s="60" t="s">
        <v>256</v>
      </c>
      <c r="AN68" s="61" t="s">
        <v>150</v>
      </c>
      <c r="AO68" s="62"/>
      <c r="AP68" s="76"/>
      <c r="AQ68" s="63"/>
      <c r="AR68" s="63"/>
      <c r="AS68" s="77"/>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row>
    <row r="69" spans="1:97" s="1" customFormat="1" ht="51" x14ac:dyDescent="0.2">
      <c r="A69" s="1" t="s">
        <v>405</v>
      </c>
      <c r="B69" s="44" t="s">
        <v>294</v>
      </c>
      <c r="C69" s="23" t="s">
        <v>256</v>
      </c>
      <c r="D69" s="24" t="s">
        <v>256</v>
      </c>
      <c r="E69" s="24" t="s">
        <v>256</v>
      </c>
      <c r="F69" s="24" t="s">
        <v>256</v>
      </c>
      <c r="G69" s="24" t="s">
        <v>256</v>
      </c>
      <c r="H69" s="24" t="s">
        <v>256</v>
      </c>
      <c r="I69" s="26" t="s">
        <v>139</v>
      </c>
      <c r="J69" s="24" t="s">
        <v>256</v>
      </c>
      <c r="K69" s="24" t="s">
        <v>256</v>
      </c>
      <c r="L69" s="24" t="s">
        <v>256</v>
      </c>
      <c r="M69" s="24" t="s">
        <v>256</v>
      </c>
      <c r="N69" s="24" t="s">
        <v>256</v>
      </c>
      <c r="O69" s="33" t="s">
        <v>256</v>
      </c>
      <c r="P69" s="23" t="s">
        <v>256</v>
      </c>
      <c r="Q69" s="24" t="s">
        <v>256</v>
      </c>
      <c r="R69" s="24" t="s">
        <v>256</v>
      </c>
      <c r="S69" s="24" t="s">
        <v>256</v>
      </c>
      <c r="T69" s="24" t="s">
        <v>256</v>
      </c>
      <c r="U69" s="24" t="s">
        <v>256</v>
      </c>
      <c r="V69" s="46" t="s">
        <v>149</v>
      </c>
      <c r="W69" s="24" t="s">
        <v>256</v>
      </c>
      <c r="X69" s="24" t="s">
        <v>256</v>
      </c>
      <c r="Y69" s="46" t="s">
        <v>149</v>
      </c>
      <c r="Z69" s="24" t="s">
        <v>256</v>
      </c>
      <c r="AA69" s="24" t="s">
        <v>256</v>
      </c>
      <c r="AB69" s="46" t="s">
        <v>149</v>
      </c>
      <c r="AC69" s="33" t="s">
        <v>256</v>
      </c>
      <c r="AD69" s="23" t="s">
        <v>256</v>
      </c>
      <c r="AE69" s="46" t="s">
        <v>149</v>
      </c>
      <c r="AF69" s="24" t="s">
        <v>256</v>
      </c>
      <c r="AG69" s="24" t="s">
        <v>256</v>
      </c>
      <c r="AH69" s="24" t="s">
        <v>256</v>
      </c>
      <c r="AI69" s="24" t="s">
        <v>256</v>
      </c>
      <c r="AJ69" s="24" t="s">
        <v>256</v>
      </c>
      <c r="AK69" s="46" t="s">
        <v>149</v>
      </c>
      <c r="AL69" s="24" t="s">
        <v>256</v>
      </c>
      <c r="AM69" s="33" t="s">
        <v>256</v>
      </c>
      <c r="AN69" s="52" t="s">
        <v>149</v>
      </c>
      <c r="AO69" s="5"/>
      <c r="AP69" s="78">
        <f t="shared" si="0"/>
        <v>1</v>
      </c>
      <c r="AQ69" s="54">
        <f t="shared" si="1"/>
        <v>0</v>
      </c>
      <c r="AR69" s="55">
        <f t="shared" si="2"/>
        <v>6</v>
      </c>
      <c r="AS69" s="79">
        <f t="shared" si="3"/>
        <v>7</v>
      </c>
      <c r="AT69" s="121">
        <f>AS69/38</f>
        <v>0.18421052631578946</v>
      </c>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row>
    <row r="70" spans="1:97" s="56" customFormat="1" ht="68" x14ac:dyDescent="0.2">
      <c r="A70" s="56" t="s">
        <v>406</v>
      </c>
      <c r="B70" s="57" t="s">
        <v>294</v>
      </c>
      <c r="C70" s="58" t="s">
        <v>256</v>
      </c>
      <c r="D70" s="59" t="s">
        <v>256</v>
      </c>
      <c r="E70" s="59" t="s">
        <v>256</v>
      </c>
      <c r="F70" s="59" t="s">
        <v>256</v>
      </c>
      <c r="G70" s="59" t="s">
        <v>256</v>
      </c>
      <c r="H70" s="59" t="s">
        <v>256</v>
      </c>
      <c r="I70" s="59" t="s">
        <v>141</v>
      </c>
      <c r="J70" s="59" t="s">
        <v>256</v>
      </c>
      <c r="K70" s="59" t="s">
        <v>256</v>
      </c>
      <c r="L70" s="59" t="s">
        <v>256</v>
      </c>
      <c r="M70" s="59" t="s">
        <v>256</v>
      </c>
      <c r="N70" s="59" t="s">
        <v>256</v>
      </c>
      <c r="O70" s="60" t="s">
        <v>256</v>
      </c>
      <c r="P70" s="58" t="s">
        <v>256</v>
      </c>
      <c r="Q70" s="59" t="s">
        <v>256</v>
      </c>
      <c r="R70" s="59" t="s">
        <v>256</v>
      </c>
      <c r="S70" s="59" t="s">
        <v>256</v>
      </c>
      <c r="T70" s="59" t="s">
        <v>256</v>
      </c>
      <c r="U70" s="59" t="s">
        <v>256</v>
      </c>
      <c r="V70" s="59" t="s">
        <v>150</v>
      </c>
      <c r="W70" s="59" t="s">
        <v>256</v>
      </c>
      <c r="X70" s="59" t="s">
        <v>256</v>
      </c>
      <c r="Y70" s="59" t="s">
        <v>150</v>
      </c>
      <c r="Z70" s="59" t="s">
        <v>256</v>
      </c>
      <c r="AA70" s="59" t="s">
        <v>256</v>
      </c>
      <c r="AB70" s="59" t="s">
        <v>150</v>
      </c>
      <c r="AC70" s="60" t="s">
        <v>256</v>
      </c>
      <c r="AD70" s="58" t="s">
        <v>256</v>
      </c>
      <c r="AE70" s="59" t="s">
        <v>140</v>
      </c>
      <c r="AF70" s="59" t="s">
        <v>256</v>
      </c>
      <c r="AG70" s="59" t="s">
        <v>256</v>
      </c>
      <c r="AH70" s="59" t="s">
        <v>256</v>
      </c>
      <c r="AI70" s="59" t="s">
        <v>256</v>
      </c>
      <c r="AJ70" s="59" t="s">
        <v>256</v>
      </c>
      <c r="AK70" s="59" t="s">
        <v>141</v>
      </c>
      <c r="AL70" s="59" t="s">
        <v>256</v>
      </c>
      <c r="AM70" s="60" t="s">
        <v>256</v>
      </c>
      <c r="AN70" s="61" t="s">
        <v>150</v>
      </c>
      <c r="AO70" s="62"/>
      <c r="AP70" s="76"/>
      <c r="AQ70" s="63"/>
      <c r="AR70" s="63"/>
      <c r="AS70" s="77"/>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row>
    <row r="71" spans="1:97" s="1" customFormat="1" ht="51" x14ac:dyDescent="0.2">
      <c r="A71" s="1" t="s">
        <v>407</v>
      </c>
      <c r="B71" s="44" t="s">
        <v>295</v>
      </c>
      <c r="C71" s="23" t="s">
        <v>256</v>
      </c>
      <c r="D71" s="26" t="s">
        <v>139</v>
      </c>
      <c r="E71" s="24" t="s">
        <v>256</v>
      </c>
      <c r="F71" s="24" t="s">
        <v>256</v>
      </c>
      <c r="G71" s="26" t="s">
        <v>139</v>
      </c>
      <c r="H71" s="24" t="s">
        <v>256</v>
      </c>
      <c r="I71" s="24" t="s">
        <v>256</v>
      </c>
      <c r="J71" s="24" t="s">
        <v>256</v>
      </c>
      <c r="K71" s="24" t="s">
        <v>256</v>
      </c>
      <c r="L71" s="24" t="s">
        <v>256</v>
      </c>
      <c r="M71" s="46" t="s">
        <v>149</v>
      </c>
      <c r="N71" s="24" t="s">
        <v>256</v>
      </c>
      <c r="O71" s="33" t="s">
        <v>256</v>
      </c>
      <c r="P71" s="23" t="s">
        <v>256</v>
      </c>
      <c r="Q71" s="27" t="s">
        <v>155</v>
      </c>
      <c r="R71" s="26" t="s">
        <v>139</v>
      </c>
      <c r="S71" s="24" t="s">
        <v>256</v>
      </c>
      <c r="T71" s="26" t="s">
        <v>139</v>
      </c>
      <c r="U71" s="24" t="s">
        <v>256</v>
      </c>
      <c r="V71" s="26" t="s">
        <v>139</v>
      </c>
      <c r="W71" s="24" t="s">
        <v>256</v>
      </c>
      <c r="X71" s="24" t="s">
        <v>256</v>
      </c>
      <c r="Y71" s="27" t="s">
        <v>155</v>
      </c>
      <c r="Z71" s="24" t="s">
        <v>256</v>
      </c>
      <c r="AA71" s="24" t="s">
        <v>256</v>
      </c>
      <c r="AB71" s="46" t="s">
        <v>149</v>
      </c>
      <c r="AC71" s="49" t="s">
        <v>149</v>
      </c>
      <c r="AD71" s="23" t="s">
        <v>256</v>
      </c>
      <c r="AE71" s="27" t="s">
        <v>155</v>
      </c>
      <c r="AF71" s="26" t="s">
        <v>139</v>
      </c>
      <c r="AG71" s="24" t="s">
        <v>256</v>
      </c>
      <c r="AH71" s="24" t="s">
        <v>256</v>
      </c>
      <c r="AI71" s="24" t="s">
        <v>256</v>
      </c>
      <c r="AJ71" s="27" t="s">
        <v>155</v>
      </c>
      <c r="AK71" s="27" t="s">
        <v>155</v>
      </c>
      <c r="AL71" s="24" t="s">
        <v>256</v>
      </c>
      <c r="AM71" s="33" t="s">
        <v>256</v>
      </c>
      <c r="AN71" s="52" t="s">
        <v>149</v>
      </c>
      <c r="AO71" s="5"/>
      <c r="AP71" s="78">
        <f t="shared" ref="AP71:AP133" si="4">COUNTIF(C71:AN71,"LEVEL 1 Introduced")</f>
        <v>6</v>
      </c>
      <c r="AQ71" s="54">
        <f t="shared" ref="AQ71:AQ133" si="5">COUNTIF(C71:AN71,"LEVEL 2 Reinforced")</f>
        <v>5</v>
      </c>
      <c r="AR71" s="55">
        <f t="shared" ref="AR71:AR133" si="6">COUNTIF(C71:AN71,"LEVEL 3 Emphasized")</f>
        <v>4</v>
      </c>
      <c r="AS71" s="79">
        <f t="shared" ref="AS71:AS133" si="7">SUM(AP71:AR71)</f>
        <v>15</v>
      </c>
      <c r="AT71" s="121">
        <f>AS71/38</f>
        <v>0.39473684210526316</v>
      </c>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row>
    <row r="72" spans="1:97" s="56" customFormat="1" ht="68" x14ac:dyDescent="0.2">
      <c r="A72" s="56" t="s">
        <v>410</v>
      </c>
      <c r="B72" s="57" t="s">
        <v>295</v>
      </c>
      <c r="C72" s="58" t="s">
        <v>256</v>
      </c>
      <c r="D72" s="59" t="s">
        <v>142</v>
      </c>
      <c r="E72" s="59" t="s">
        <v>256</v>
      </c>
      <c r="F72" s="59" t="s">
        <v>256</v>
      </c>
      <c r="G72" s="59" t="s">
        <v>140</v>
      </c>
      <c r="H72" s="59" t="s">
        <v>256</v>
      </c>
      <c r="I72" s="59" t="s">
        <v>256</v>
      </c>
      <c r="J72" s="59" t="s">
        <v>256</v>
      </c>
      <c r="K72" s="59" t="s">
        <v>256</v>
      </c>
      <c r="L72" s="59" t="s">
        <v>256</v>
      </c>
      <c r="M72" s="59" t="s">
        <v>150</v>
      </c>
      <c r="N72" s="59" t="s">
        <v>256</v>
      </c>
      <c r="O72" s="60" t="s">
        <v>256</v>
      </c>
      <c r="P72" s="58" t="s">
        <v>256</v>
      </c>
      <c r="Q72" s="59" t="s">
        <v>150</v>
      </c>
      <c r="R72" s="59" t="s">
        <v>140</v>
      </c>
      <c r="S72" s="59" t="s">
        <v>256</v>
      </c>
      <c r="T72" s="59" t="s">
        <v>140</v>
      </c>
      <c r="U72" s="59" t="s">
        <v>256</v>
      </c>
      <c r="V72" s="59" t="s">
        <v>140</v>
      </c>
      <c r="W72" s="59" t="s">
        <v>256</v>
      </c>
      <c r="X72" s="59" t="s">
        <v>256</v>
      </c>
      <c r="Y72" s="59" t="s">
        <v>150</v>
      </c>
      <c r="Z72" s="59" t="s">
        <v>256</v>
      </c>
      <c r="AA72" s="59" t="s">
        <v>256</v>
      </c>
      <c r="AB72" s="59" t="s">
        <v>150</v>
      </c>
      <c r="AC72" s="60" t="s">
        <v>150</v>
      </c>
      <c r="AD72" s="58" t="s">
        <v>256</v>
      </c>
      <c r="AE72" s="59" t="s">
        <v>142</v>
      </c>
      <c r="AF72" s="59" t="s">
        <v>140</v>
      </c>
      <c r="AG72" s="59" t="s">
        <v>256</v>
      </c>
      <c r="AH72" s="59" t="s">
        <v>256</v>
      </c>
      <c r="AI72" s="59" t="s">
        <v>256</v>
      </c>
      <c r="AJ72" s="59" t="s">
        <v>142</v>
      </c>
      <c r="AK72" s="59" t="s">
        <v>150</v>
      </c>
      <c r="AL72" s="59" t="s">
        <v>256</v>
      </c>
      <c r="AM72" s="60" t="s">
        <v>256</v>
      </c>
      <c r="AN72" s="61" t="s">
        <v>150</v>
      </c>
      <c r="AO72" s="62"/>
      <c r="AP72" s="76"/>
      <c r="AQ72" s="63"/>
      <c r="AR72" s="63"/>
      <c r="AS72" s="77"/>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row>
    <row r="73" spans="1:97" s="1" customFormat="1" ht="51" x14ac:dyDescent="0.2">
      <c r="A73" s="1" t="s">
        <v>408</v>
      </c>
      <c r="B73" s="44" t="s">
        <v>296</v>
      </c>
      <c r="C73" s="23" t="s">
        <v>256</v>
      </c>
      <c r="D73" s="26" t="s">
        <v>139</v>
      </c>
      <c r="E73" s="24" t="s">
        <v>256</v>
      </c>
      <c r="F73" s="24" t="s">
        <v>256</v>
      </c>
      <c r="G73" s="26" t="s">
        <v>139</v>
      </c>
      <c r="H73" s="24" t="s">
        <v>256</v>
      </c>
      <c r="I73" s="24" t="s">
        <v>256</v>
      </c>
      <c r="J73" s="24" t="s">
        <v>256</v>
      </c>
      <c r="K73" s="24" t="s">
        <v>256</v>
      </c>
      <c r="L73" s="24" t="s">
        <v>256</v>
      </c>
      <c r="M73" s="46" t="s">
        <v>149</v>
      </c>
      <c r="N73" s="24" t="s">
        <v>256</v>
      </c>
      <c r="O73" s="33" t="s">
        <v>256</v>
      </c>
      <c r="P73" s="23" t="s">
        <v>256</v>
      </c>
      <c r="Q73" s="27" t="s">
        <v>155</v>
      </c>
      <c r="R73" s="24" t="s">
        <v>256</v>
      </c>
      <c r="S73" s="24" t="s">
        <v>256</v>
      </c>
      <c r="T73" s="24" t="s">
        <v>256</v>
      </c>
      <c r="U73" s="24" t="s">
        <v>256</v>
      </c>
      <c r="V73" s="24" t="s">
        <v>256</v>
      </c>
      <c r="W73" s="24" t="s">
        <v>256</v>
      </c>
      <c r="X73" s="24" t="s">
        <v>256</v>
      </c>
      <c r="Y73" s="27" t="s">
        <v>155</v>
      </c>
      <c r="Z73" s="24" t="s">
        <v>256</v>
      </c>
      <c r="AA73" s="24" t="s">
        <v>256</v>
      </c>
      <c r="AB73" s="46" t="s">
        <v>149</v>
      </c>
      <c r="AC73" s="33" t="s">
        <v>256</v>
      </c>
      <c r="AD73" s="23" t="s">
        <v>256</v>
      </c>
      <c r="AE73" s="27" t="s">
        <v>155</v>
      </c>
      <c r="AF73" s="24" t="s">
        <v>256</v>
      </c>
      <c r="AG73" s="24" t="s">
        <v>256</v>
      </c>
      <c r="AH73" s="24" t="s">
        <v>256</v>
      </c>
      <c r="AI73" s="24" t="s">
        <v>256</v>
      </c>
      <c r="AJ73" s="24" t="s">
        <v>256</v>
      </c>
      <c r="AK73" s="46" t="s">
        <v>149</v>
      </c>
      <c r="AL73" s="24" t="s">
        <v>256</v>
      </c>
      <c r="AM73" s="33" t="s">
        <v>256</v>
      </c>
      <c r="AN73" s="52" t="s">
        <v>149</v>
      </c>
      <c r="AO73" s="5"/>
      <c r="AP73" s="78">
        <f t="shared" si="4"/>
        <v>2</v>
      </c>
      <c r="AQ73" s="54">
        <f t="shared" si="5"/>
        <v>3</v>
      </c>
      <c r="AR73" s="55">
        <f t="shared" si="6"/>
        <v>4</v>
      </c>
      <c r="AS73" s="79">
        <f t="shared" si="7"/>
        <v>9</v>
      </c>
      <c r="AT73" s="121">
        <f>AS73/38</f>
        <v>0.23684210526315788</v>
      </c>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row>
    <row r="74" spans="1:97" s="56" customFormat="1" ht="68" x14ac:dyDescent="0.2">
      <c r="A74" s="56" t="s">
        <v>411</v>
      </c>
      <c r="B74" s="57" t="s">
        <v>296</v>
      </c>
      <c r="C74" s="58" t="s">
        <v>256</v>
      </c>
      <c r="D74" s="59" t="s">
        <v>141</v>
      </c>
      <c r="E74" s="59" t="s">
        <v>256</v>
      </c>
      <c r="F74" s="59" t="s">
        <v>256</v>
      </c>
      <c r="G74" s="59" t="s">
        <v>140</v>
      </c>
      <c r="H74" s="59" t="s">
        <v>256</v>
      </c>
      <c r="I74" s="59" t="s">
        <v>256</v>
      </c>
      <c r="J74" s="59" t="s">
        <v>256</v>
      </c>
      <c r="K74" s="59" t="s">
        <v>256</v>
      </c>
      <c r="L74" s="59" t="s">
        <v>256</v>
      </c>
      <c r="M74" s="59" t="s">
        <v>150</v>
      </c>
      <c r="N74" s="59" t="s">
        <v>256</v>
      </c>
      <c r="O74" s="60" t="s">
        <v>256</v>
      </c>
      <c r="P74" s="58" t="s">
        <v>256</v>
      </c>
      <c r="Q74" s="59" t="s">
        <v>150</v>
      </c>
      <c r="R74" s="59" t="s">
        <v>256</v>
      </c>
      <c r="S74" s="59" t="s">
        <v>256</v>
      </c>
      <c r="T74" s="59" t="s">
        <v>256</v>
      </c>
      <c r="U74" s="59" t="s">
        <v>256</v>
      </c>
      <c r="V74" s="59" t="s">
        <v>256</v>
      </c>
      <c r="W74" s="59" t="s">
        <v>256</v>
      </c>
      <c r="X74" s="59" t="s">
        <v>256</v>
      </c>
      <c r="Y74" s="59" t="s">
        <v>142</v>
      </c>
      <c r="Z74" s="59" t="s">
        <v>256</v>
      </c>
      <c r="AA74" s="59" t="s">
        <v>256</v>
      </c>
      <c r="AB74" s="59" t="s">
        <v>150</v>
      </c>
      <c r="AC74" s="60" t="s">
        <v>256</v>
      </c>
      <c r="AD74" s="58" t="s">
        <v>256</v>
      </c>
      <c r="AE74" s="59" t="s">
        <v>141</v>
      </c>
      <c r="AF74" s="59" t="s">
        <v>256</v>
      </c>
      <c r="AG74" s="59" t="s">
        <v>256</v>
      </c>
      <c r="AH74" s="59" t="s">
        <v>256</v>
      </c>
      <c r="AI74" s="59" t="s">
        <v>256</v>
      </c>
      <c r="AJ74" s="59" t="s">
        <v>256</v>
      </c>
      <c r="AK74" s="59" t="s">
        <v>140</v>
      </c>
      <c r="AL74" s="59" t="s">
        <v>256</v>
      </c>
      <c r="AM74" s="60" t="s">
        <v>256</v>
      </c>
      <c r="AN74" s="61" t="s">
        <v>150</v>
      </c>
      <c r="AO74" s="62"/>
      <c r="AP74" s="76"/>
      <c r="AQ74" s="63"/>
      <c r="AR74" s="63"/>
      <c r="AS74" s="77"/>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row>
    <row r="75" spans="1:97" s="1" customFormat="1" ht="51" x14ac:dyDescent="0.2">
      <c r="A75" s="1" t="s">
        <v>409</v>
      </c>
      <c r="B75" s="44" t="s">
        <v>297</v>
      </c>
      <c r="C75" s="23" t="s">
        <v>256</v>
      </c>
      <c r="D75" s="26" t="s">
        <v>139</v>
      </c>
      <c r="E75" s="24" t="s">
        <v>256</v>
      </c>
      <c r="F75" s="24" t="s">
        <v>256</v>
      </c>
      <c r="G75" s="26" t="s">
        <v>139</v>
      </c>
      <c r="H75" s="24" t="s">
        <v>256</v>
      </c>
      <c r="I75" s="24" t="s">
        <v>256</v>
      </c>
      <c r="J75" s="24" t="s">
        <v>256</v>
      </c>
      <c r="K75" s="24" t="s">
        <v>256</v>
      </c>
      <c r="L75" s="24" t="s">
        <v>256</v>
      </c>
      <c r="M75" s="46" t="s">
        <v>149</v>
      </c>
      <c r="N75" s="24" t="s">
        <v>256</v>
      </c>
      <c r="O75" s="33" t="s">
        <v>256</v>
      </c>
      <c r="P75" s="23" t="s">
        <v>256</v>
      </c>
      <c r="Q75" s="27" t="s">
        <v>155</v>
      </c>
      <c r="R75" s="24" t="s">
        <v>256</v>
      </c>
      <c r="S75" s="24" t="s">
        <v>256</v>
      </c>
      <c r="T75" s="26" t="s">
        <v>139</v>
      </c>
      <c r="U75" s="24" t="s">
        <v>256</v>
      </c>
      <c r="V75" s="26" t="s">
        <v>139</v>
      </c>
      <c r="W75" s="24" t="s">
        <v>256</v>
      </c>
      <c r="X75" s="24" t="s">
        <v>256</v>
      </c>
      <c r="Y75" s="46" t="s">
        <v>149</v>
      </c>
      <c r="Z75" s="24" t="s">
        <v>256</v>
      </c>
      <c r="AA75" s="26" t="s">
        <v>139</v>
      </c>
      <c r="AB75" s="46" t="s">
        <v>149</v>
      </c>
      <c r="AC75" s="33" t="s">
        <v>256</v>
      </c>
      <c r="AD75" s="23" t="s">
        <v>256</v>
      </c>
      <c r="AE75" s="46" t="s">
        <v>149</v>
      </c>
      <c r="AF75" s="24" t="s">
        <v>256</v>
      </c>
      <c r="AG75" s="24" t="s">
        <v>256</v>
      </c>
      <c r="AH75" s="24" t="s">
        <v>256</v>
      </c>
      <c r="AI75" s="24" t="s">
        <v>256</v>
      </c>
      <c r="AJ75" s="27" t="s">
        <v>155</v>
      </c>
      <c r="AK75" s="46" t="s">
        <v>149</v>
      </c>
      <c r="AL75" s="24" t="s">
        <v>256</v>
      </c>
      <c r="AM75" s="33" t="s">
        <v>256</v>
      </c>
      <c r="AN75" s="52" t="s">
        <v>149</v>
      </c>
      <c r="AO75" s="5"/>
      <c r="AP75" s="78">
        <f t="shared" si="4"/>
        <v>5</v>
      </c>
      <c r="AQ75" s="54">
        <f t="shared" si="5"/>
        <v>2</v>
      </c>
      <c r="AR75" s="55">
        <f t="shared" si="6"/>
        <v>6</v>
      </c>
      <c r="AS75" s="79">
        <f t="shared" si="7"/>
        <v>13</v>
      </c>
      <c r="AT75" s="121">
        <f>AS75/38</f>
        <v>0.34210526315789475</v>
      </c>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row>
    <row r="76" spans="1:97" s="56" customFormat="1" ht="68" x14ac:dyDescent="0.2">
      <c r="A76" s="56" t="s">
        <v>412</v>
      </c>
      <c r="B76" s="57" t="s">
        <v>297</v>
      </c>
      <c r="C76" s="58" t="s">
        <v>256</v>
      </c>
      <c r="D76" s="59" t="s">
        <v>142</v>
      </c>
      <c r="E76" s="59" t="s">
        <v>256</v>
      </c>
      <c r="F76" s="59" t="s">
        <v>256</v>
      </c>
      <c r="G76" s="59" t="s">
        <v>140</v>
      </c>
      <c r="H76" s="59" t="s">
        <v>256</v>
      </c>
      <c r="I76" s="59" t="s">
        <v>256</v>
      </c>
      <c r="J76" s="59" t="s">
        <v>256</v>
      </c>
      <c r="K76" s="59" t="s">
        <v>256</v>
      </c>
      <c r="L76" s="59" t="s">
        <v>256</v>
      </c>
      <c r="M76" s="59" t="s">
        <v>150</v>
      </c>
      <c r="N76" s="59" t="s">
        <v>256</v>
      </c>
      <c r="O76" s="60" t="s">
        <v>256</v>
      </c>
      <c r="P76" s="58" t="s">
        <v>256</v>
      </c>
      <c r="Q76" s="59" t="s">
        <v>150</v>
      </c>
      <c r="R76" s="59" t="s">
        <v>256</v>
      </c>
      <c r="S76" s="59" t="s">
        <v>256</v>
      </c>
      <c r="T76" s="59" t="s">
        <v>140</v>
      </c>
      <c r="U76" s="59" t="s">
        <v>256</v>
      </c>
      <c r="V76" s="59" t="s">
        <v>140</v>
      </c>
      <c r="W76" s="59" t="s">
        <v>256</v>
      </c>
      <c r="X76" s="59" t="s">
        <v>256</v>
      </c>
      <c r="Y76" s="59" t="s">
        <v>150</v>
      </c>
      <c r="Z76" s="59" t="s">
        <v>256</v>
      </c>
      <c r="AA76" s="59" t="s">
        <v>142</v>
      </c>
      <c r="AB76" s="59" t="s">
        <v>150</v>
      </c>
      <c r="AC76" s="60" t="s">
        <v>256</v>
      </c>
      <c r="AD76" s="58" t="s">
        <v>256</v>
      </c>
      <c r="AE76" s="59" t="s">
        <v>141</v>
      </c>
      <c r="AF76" s="59" t="s">
        <v>256</v>
      </c>
      <c r="AG76" s="59" t="s">
        <v>256</v>
      </c>
      <c r="AH76" s="59" t="s">
        <v>256</v>
      </c>
      <c r="AI76" s="59" t="s">
        <v>256</v>
      </c>
      <c r="AJ76" s="59" t="s">
        <v>142</v>
      </c>
      <c r="AK76" s="59" t="s">
        <v>150</v>
      </c>
      <c r="AL76" s="59" t="s">
        <v>256</v>
      </c>
      <c r="AM76" s="60" t="s">
        <v>256</v>
      </c>
      <c r="AN76" s="61" t="s">
        <v>150</v>
      </c>
      <c r="AO76" s="62"/>
      <c r="AP76" s="76"/>
      <c r="AQ76" s="63"/>
      <c r="AR76" s="63"/>
      <c r="AS76" s="77"/>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row>
    <row r="77" spans="1:97" s="1" customFormat="1" ht="51" x14ac:dyDescent="0.2">
      <c r="A77" s="1" t="s">
        <v>413</v>
      </c>
      <c r="B77" s="44" t="s">
        <v>298</v>
      </c>
      <c r="C77" s="23" t="s">
        <v>256</v>
      </c>
      <c r="D77" s="26" t="s">
        <v>139</v>
      </c>
      <c r="E77" s="24" t="s">
        <v>256</v>
      </c>
      <c r="F77" s="24" t="s">
        <v>256</v>
      </c>
      <c r="G77" s="24" t="s">
        <v>256</v>
      </c>
      <c r="H77" s="24" t="s">
        <v>256</v>
      </c>
      <c r="I77" s="24" t="s">
        <v>256</v>
      </c>
      <c r="J77" s="24" t="s">
        <v>256</v>
      </c>
      <c r="K77" s="24" t="s">
        <v>256</v>
      </c>
      <c r="L77" s="24" t="s">
        <v>256</v>
      </c>
      <c r="M77" s="27" t="s">
        <v>155</v>
      </c>
      <c r="N77" s="24" t="s">
        <v>256</v>
      </c>
      <c r="O77" s="33" t="s">
        <v>256</v>
      </c>
      <c r="P77" s="23" t="s">
        <v>256</v>
      </c>
      <c r="Q77" s="27" t="s">
        <v>155</v>
      </c>
      <c r="R77" s="24" t="s">
        <v>256</v>
      </c>
      <c r="S77" s="24" t="s">
        <v>256</v>
      </c>
      <c r="T77" s="24" t="s">
        <v>256</v>
      </c>
      <c r="U77" s="24" t="s">
        <v>256</v>
      </c>
      <c r="V77" s="24" t="s">
        <v>256</v>
      </c>
      <c r="W77" s="24" t="s">
        <v>256</v>
      </c>
      <c r="X77" s="24" t="s">
        <v>256</v>
      </c>
      <c r="Y77" s="24" t="s">
        <v>256</v>
      </c>
      <c r="Z77" s="24" t="s">
        <v>256</v>
      </c>
      <c r="AA77" s="24" t="s">
        <v>256</v>
      </c>
      <c r="AB77" s="46" t="s">
        <v>149</v>
      </c>
      <c r="AC77" s="33" t="s">
        <v>256</v>
      </c>
      <c r="AD77" s="23" t="s">
        <v>256</v>
      </c>
      <c r="AE77" s="46" t="s">
        <v>149</v>
      </c>
      <c r="AF77" s="24" t="s">
        <v>256</v>
      </c>
      <c r="AG77" s="24" t="s">
        <v>256</v>
      </c>
      <c r="AH77" s="24" t="s">
        <v>256</v>
      </c>
      <c r="AI77" s="24" t="s">
        <v>256</v>
      </c>
      <c r="AJ77" s="26" t="s">
        <v>139</v>
      </c>
      <c r="AK77" s="24" t="s">
        <v>256</v>
      </c>
      <c r="AL77" s="24" t="s">
        <v>256</v>
      </c>
      <c r="AM77" s="33" t="s">
        <v>256</v>
      </c>
      <c r="AN77" s="52" t="s">
        <v>149</v>
      </c>
      <c r="AO77" s="5"/>
      <c r="AP77" s="78">
        <f t="shared" si="4"/>
        <v>2</v>
      </c>
      <c r="AQ77" s="54">
        <f t="shared" si="5"/>
        <v>2</v>
      </c>
      <c r="AR77" s="55">
        <f t="shared" si="6"/>
        <v>3</v>
      </c>
      <c r="AS77" s="79">
        <f t="shared" si="7"/>
        <v>7</v>
      </c>
      <c r="AT77" s="121">
        <f>AS77/38</f>
        <v>0.18421052631578946</v>
      </c>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row>
    <row r="78" spans="1:97" s="56" customFormat="1" ht="68" x14ac:dyDescent="0.2">
      <c r="A78" s="56" t="s">
        <v>414</v>
      </c>
      <c r="B78" s="57" t="s">
        <v>298</v>
      </c>
      <c r="C78" s="58" t="s">
        <v>256</v>
      </c>
      <c r="D78" s="59" t="s">
        <v>140</v>
      </c>
      <c r="E78" s="59" t="s">
        <v>256</v>
      </c>
      <c r="F78" s="59" t="s">
        <v>256</v>
      </c>
      <c r="G78" s="59" t="s">
        <v>256</v>
      </c>
      <c r="H78" s="59" t="s">
        <v>256</v>
      </c>
      <c r="I78" s="59" t="s">
        <v>256</v>
      </c>
      <c r="J78" s="59" t="s">
        <v>256</v>
      </c>
      <c r="K78" s="59" t="s">
        <v>256</v>
      </c>
      <c r="L78" s="59" t="s">
        <v>256</v>
      </c>
      <c r="M78" s="59" t="s">
        <v>141</v>
      </c>
      <c r="N78" s="59" t="s">
        <v>256</v>
      </c>
      <c r="O78" s="60" t="s">
        <v>256</v>
      </c>
      <c r="P78" s="58" t="s">
        <v>256</v>
      </c>
      <c r="Q78" s="59" t="s">
        <v>141</v>
      </c>
      <c r="R78" s="59" t="s">
        <v>256</v>
      </c>
      <c r="S78" s="59" t="s">
        <v>256</v>
      </c>
      <c r="T78" s="59" t="s">
        <v>256</v>
      </c>
      <c r="U78" s="59" t="s">
        <v>256</v>
      </c>
      <c r="V78" s="59" t="s">
        <v>256</v>
      </c>
      <c r="W78" s="59" t="s">
        <v>256</v>
      </c>
      <c r="X78" s="59" t="s">
        <v>256</v>
      </c>
      <c r="Y78" s="59" t="s">
        <v>256</v>
      </c>
      <c r="Z78" s="59" t="s">
        <v>256</v>
      </c>
      <c r="AA78" s="59" t="s">
        <v>256</v>
      </c>
      <c r="AB78" s="59" t="s">
        <v>150</v>
      </c>
      <c r="AC78" s="60" t="s">
        <v>256</v>
      </c>
      <c r="AD78" s="58" t="s">
        <v>256</v>
      </c>
      <c r="AE78" s="59" t="s">
        <v>140</v>
      </c>
      <c r="AF78" s="59" t="s">
        <v>256</v>
      </c>
      <c r="AG78" s="59" t="s">
        <v>256</v>
      </c>
      <c r="AH78" s="59" t="s">
        <v>256</v>
      </c>
      <c r="AI78" s="59" t="s">
        <v>256</v>
      </c>
      <c r="AJ78" s="59" t="s">
        <v>140</v>
      </c>
      <c r="AK78" s="59" t="s">
        <v>256</v>
      </c>
      <c r="AL78" s="59" t="s">
        <v>256</v>
      </c>
      <c r="AM78" s="60" t="s">
        <v>256</v>
      </c>
      <c r="AN78" s="61" t="s">
        <v>150</v>
      </c>
      <c r="AO78" s="62"/>
      <c r="AP78" s="76"/>
      <c r="AQ78" s="63"/>
      <c r="AR78" s="63"/>
      <c r="AS78" s="77"/>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row>
    <row r="79" spans="1:97" s="1" customFormat="1" ht="51" x14ac:dyDescent="0.2">
      <c r="A79" s="1" t="s">
        <v>415</v>
      </c>
      <c r="B79" s="44" t="s">
        <v>299</v>
      </c>
      <c r="C79" s="23" t="s">
        <v>256</v>
      </c>
      <c r="D79" s="24" t="s">
        <v>256</v>
      </c>
      <c r="E79" s="24" t="s">
        <v>256</v>
      </c>
      <c r="F79" s="24" t="s">
        <v>256</v>
      </c>
      <c r="G79" s="24" t="s">
        <v>256</v>
      </c>
      <c r="H79" s="24" t="s">
        <v>256</v>
      </c>
      <c r="I79" s="24" t="s">
        <v>256</v>
      </c>
      <c r="J79" s="24" t="s">
        <v>256</v>
      </c>
      <c r="K79" s="24" t="s">
        <v>256</v>
      </c>
      <c r="L79" s="24" t="s">
        <v>256</v>
      </c>
      <c r="M79" s="27" t="s">
        <v>155</v>
      </c>
      <c r="N79" s="24" t="s">
        <v>256</v>
      </c>
      <c r="O79" s="33" t="s">
        <v>256</v>
      </c>
      <c r="P79" s="23" t="s">
        <v>256</v>
      </c>
      <c r="Q79" s="24" t="s">
        <v>256</v>
      </c>
      <c r="R79" s="24" t="s">
        <v>256</v>
      </c>
      <c r="S79" s="24" t="s">
        <v>256</v>
      </c>
      <c r="T79" s="24" t="s">
        <v>256</v>
      </c>
      <c r="U79" s="24" t="s">
        <v>256</v>
      </c>
      <c r="V79" s="24" t="s">
        <v>256</v>
      </c>
      <c r="W79" s="24" t="s">
        <v>256</v>
      </c>
      <c r="X79" s="24" t="s">
        <v>256</v>
      </c>
      <c r="Y79" s="24" t="s">
        <v>256</v>
      </c>
      <c r="Z79" s="24" t="s">
        <v>256</v>
      </c>
      <c r="AA79" s="24" t="s">
        <v>256</v>
      </c>
      <c r="AB79" s="24" t="s">
        <v>256</v>
      </c>
      <c r="AC79" s="33" t="s">
        <v>256</v>
      </c>
      <c r="AD79" s="23" t="s">
        <v>256</v>
      </c>
      <c r="AE79" s="24" t="s">
        <v>256</v>
      </c>
      <c r="AF79" s="24" t="s">
        <v>256</v>
      </c>
      <c r="AG79" s="24" t="s">
        <v>256</v>
      </c>
      <c r="AH79" s="24" t="s">
        <v>256</v>
      </c>
      <c r="AI79" s="24" t="s">
        <v>256</v>
      </c>
      <c r="AJ79" s="24" t="s">
        <v>256</v>
      </c>
      <c r="AK79" s="46" t="s">
        <v>149</v>
      </c>
      <c r="AL79" s="24" t="s">
        <v>256</v>
      </c>
      <c r="AM79" s="33" t="s">
        <v>256</v>
      </c>
      <c r="AN79" s="51" t="s">
        <v>256</v>
      </c>
      <c r="AO79" s="5"/>
      <c r="AP79" s="78">
        <f t="shared" si="4"/>
        <v>0</v>
      </c>
      <c r="AQ79" s="54">
        <f t="shared" si="5"/>
        <v>1</v>
      </c>
      <c r="AR79" s="55">
        <f t="shared" si="6"/>
        <v>1</v>
      </c>
      <c r="AS79" s="79">
        <f t="shared" si="7"/>
        <v>2</v>
      </c>
      <c r="AT79" s="121">
        <f>AS79/38</f>
        <v>5.2631578947368418E-2</v>
      </c>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row>
    <row r="80" spans="1:97" s="56" customFormat="1" ht="68" x14ac:dyDescent="0.2">
      <c r="A80" s="56" t="s">
        <v>416</v>
      </c>
      <c r="B80" s="57" t="s">
        <v>299</v>
      </c>
      <c r="C80" s="58" t="s">
        <v>256</v>
      </c>
      <c r="D80" s="59" t="s">
        <v>256</v>
      </c>
      <c r="E80" s="59" t="s">
        <v>256</v>
      </c>
      <c r="F80" s="59" t="s">
        <v>256</v>
      </c>
      <c r="G80" s="59" t="s">
        <v>256</v>
      </c>
      <c r="H80" s="59" t="s">
        <v>256</v>
      </c>
      <c r="I80" s="59" t="s">
        <v>256</v>
      </c>
      <c r="J80" s="59" t="s">
        <v>256</v>
      </c>
      <c r="K80" s="59" t="s">
        <v>256</v>
      </c>
      <c r="L80" s="59" t="s">
        <v>256</v>
      </c>
      <c r="M80" s="59" t="s">
        <v>141</v>
      </c>
      <c r="N80" s="59" t="s">
        <v>256</v>
      </c>
      <c r="O80" s="60" t="s">
        <v>256</v>
      </c>
      <c r="P80" s="58" t="s">
        <v>256</v>
      </c>
      <c r="Q80" s="59" t="s">
        <v>256</v>
      </c>
      <c r="R80" s="59" t="s">
        <v>256</v>
      </c>
      <c r="S80" s="59" t="s">
        <v>256</v>
      </c>
      <c r="T80" s="59" t="s">
        <v>256</v>
      </c>
      <c r="U80" s="59" t="s">
        <v>256</v>
      </c>
      <c r="V80" s="59" t="s">
        <v>256</v>
      </c>
      <c r="W80" s="59" t="s">
        <v>256</v>
      </c>
      <c r="X80" s="59" t="s">
        <v>256</v>
      </c>
      <c r="Y80" s="59" t="s">
        <v>256</v>
      </c>
      <c r="Z80" s="59" t="s">
        <v>256</v>
      </c>
      <c r="AA80" s="59" t="s">
        <v>256</v>
      </c>
      <c r="AB80" s="59" t="s">
        <v>256</v>
      </c>
      <c r="AC80" s="60" t="s">
        <v>256</v>
      </c>
      <c r="AD80" s="58" t="s">
        <v>256</v>
      </c>
      <c r="AE80" s="59" t="s">
        <v>256</v>
      </c>
      <c r="AF80" s="59" t="s">
        <v>256</v>
      </c>
      <c r="AG80" s="59" t="s">
        <v>256</v>
      </c>
      <c r="AH80" s="59" t="s">
        <v>256</v>
      </c>
      <c r="AI80" s="59" t="s">
        <v>256</v>
      </c>
      <c r="AJ80" s="59" t="s">
        <v>256</v>
      </c>
      <c r="AK80" s="59" t="s">
        <v>140</v>
      </c>
      <c r="AL80" s="59" t="s">
        <v>256</v>
      </c>
      <c r="AM80" s="60" t="s">
        <v>256</v>
      </c>
      <c r="AN80" s="61" t="s">
        <v>256</v>
      </c>
      <c r="AO80" s="62"/>
      <c r="AP80" s="76"/>
      <c r="AQ80" s="63"/>
      <c r="AR80" s="63"/>
      <c r="AS80" s="77"/>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row>
    <row r="81" spans="1:97" s="1" customFormat="1" ht="68" x14ac:dyDescent="0.2">
      <c r="A81" s="1" t="s">
        <v>417</v>
      </c>
      <c r="B81" s="44" t="s">
        <v>300</v>
      </c>
      <c r="C81" s="23" t="s">
        <v>256</v>
      </c>
      <c r="D81" s="24" t="s">
        <v>256</v>
      </c>
      <c r="E81" s="24" t="s">
        <v>256</v>
      </c>
      <c r="F81" s="27" t="s">
        <v>155</v>
      </c>
      <c r="G81" s="24" t="s">
        <v>256</v>
      </c>
      <c r="H81" s="24" t="s">
        <v>256</v>
      </c>
      <c r="I81" s="24" t="s">
        <v>256</v>
      </c>
      <c r="J81" s="24" t="s">
        <v>256</v>
      </c>
      <c r="K81" s="27" t="s">
        <v>155</v>
      </c>
      <c r="L81" s="24" t="s">
        <v>256</v>
      </c>
      <c r="M81" s="24" t="s">
        <v>256</v>
      </c>
      <c r="N81" s="27" t="s">
        <v>155</v>
      </c>
      <c r="O81" s="33" t="s">
        <v>256</v>
      </c>
      <c r="P81" s="23" t="s">
        <v>256</v>
      </c>
      <c r="Q81" s="24" t="s">
        <v>256</v>
      </c>
      <c r="R81" s="26" t="s">
        <v>139</v>
      </c>
      <c r="S81" s="24" t="s">
        <v>256</v>
      </c>
      <c r="T81" s="26" t="s">
        <v>139</v>
      </c>
      <c r="U81" s="24" t="s">
        <v>256</v>
      </c>
      <c r="V81" s="24" t="s">
        <v>256</v>
      </c>
      <c r="W81" s="26" t="s">
        <v>139</v>
      </c>
      <c r="X81" s="24" t="s">
        <v>256</v>
      </c>
      <c r="Y81" s="24" t="s">
        <v>256</v>
      </c>
      <c r="Z81" s="27" t="s">
        <v>155</v>
      </c>
      <c r="AA81" s="27" t="s">
        <v>155</v>
      </c>
      <c r="AB81" s="24" t="s">
        <v>256</v>
      </c>
      <c r="AC81" s="33" t="s">
        <v>256</v>
      </c>
      <c r="AD81" s="23" t="s">
        <v>256</v>
      </c>
      <c r="AE81" s="24" t="s">
        <v>256</v>
      </c>
      <c r="AF81" s="27" t="s">
        <v>155</v>
      </c>
      <c r="AG81" s="24" t="s">
        <v>256</v>
      </c>
      <c r="AH81" s="27" t="s">
        <v>155</v>
      </c>
      <c r="AI81" s="24" t="s">
        <v>256</v>
      </c>
      <c r="AJ81" s="24" t="s">
        <v>256</v>
      </c>
      <c r="AK81" s="24" t="s">
        <v>256</v>
      </c>
      <c r="AL81" s="24" t="s">
        <v>256</v>
      </c>
      <c r="AM81" s="33" t="s">
        <v>256</v>
      </c>
      <c r="AN81" s="52" t="s">
        <v>149</v>
      </c>
      <c r="AO81" s="5"/>
      <c r="AP81" s="78">
        <f t="shared" si="4"/>
        <v>3</v>
      </c>
      <c r="AQ81" s="54">
        <f t="shared" si="5"/>
        <v>7</v>
      </c>
      <c r="AR81" s="55">
        <f t="shared" si="6"/>
        <v>1</v>
      </c>
      <c r="AS81" s="79">
        <f t="shared" si="7"/>
        <v>11</v>
      </c>
      <c r="AT81" s="121">
        <f>AS81/38</f>
        <v>0.28947368421052633</v>
      </c>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row>
    <row r="82" spans="1:97" s="56" customFormat="1" ht="68" x14ac:dyDescent="0.2">
      <c r="A82" s="56" t="s">
        <v>418</v>
      </c>
      <c r="B82" s="57" t="s">
        <v>300</v>
      </c>
      <c r="C82" s="58" t="s">
        <v>256</v>
      </c>
      <c r="D82" s="59" t="s">
        <v>256</v>
      </c>
      <c r="E82" s="59" t="s">
        <v>256</v>
      </c>
      <c r="F82" s="59" t="s">
        <v>141</v>
      </c>
      <c r="G82" s="59" t="s">
        <v>256</v>
      </c>
      <c r="H82" s="59" t="s">
        <v>256</v>
      </c>
      <c r="I82" s="59" t="s">
        <v>256</v>
      </c>
      <c r="J82" s="59" t="s">
        <v>256</v>
      </c>
      <c r="K82" s="59" t="s">
        <v>141</v>
      </c>
      <c r="L82" s="59" t="s">
        <v>256</v>
      </c>
      <c r="M82" s="59" t="s">
        <v>256</v>
      </c>
      <c r="N82" s="59" t="s">
        <v>141</v>
      </c>
      <c r="O82" s="60" t="s">
        <v>256</v>
      </c>
      <c r="P82" s="58" t="s">
        <v>256</v>
      </c>
      <c r="Q82" s="59" t="s">
        <v>256</v>
      </c>
      <c r="R82" s="59" t="s">
        <v>140</v>
      </c>
      <c r="S82" s="59" t="s">
        <v>256</v>
      </c>
      <c r="T82" s="59" t="s">
        <v>140</v>
      </c>
      <c r="U82" s="59" t="s">
        <v>256</v>
      </c>
      <c r="V82" s="59" t="s">
        <v>256</v>
      </c>
      <c r="W82" s="59" t="s">
        <v>140</v>
      </c>
      <c r="X82" s="59" t="s">
        <v>256</v>
      </c>
      <c r="Y82" s="59" t="s">
        <v>256</v>
      </c>
      <c r="Z82" s="59" t="s">
        <v>141</v>
      </c>
      <c r="AA82" s="59" t="s">
        <v>142</v>
      </c>
      <c r="AB82" s="59" t="s">
        <v>256</v>
      </c>
      <c r="AC82" s="60" t="s">
        <v>256</v>
      </c>
      <c r="AD82" s="58" t="s">
        <v>256</v>
      </c>
      <c r="AE82" s="59" t="s">
        <v>256</v>
      </c>
      <c r="AF82" s="59" t="s">
        <v>141</v>
      </c>
      <c r="AG82" s="59" t="s">
        <v>256</v>
      </c>
      <c r="AH82" s="59" t="s">
        <v>141</v>
      </c>
      <c r="AI82" s="59" t="s">
        <v>256</v>
      </c>
      <c r="AJ82" s="59" t="s">
        <v>256</v>
      </c>
      <c r="AK82" s="59" t="s">
        <v>256</v>
      </c>
      <c r="AL82" s="59" t="s">
        <v>256</v>
      </c>
      <c r="AM82" s="60" t="s">
        <v>256</v>
      </c>
      <c r="AN82" s="61" t="s">
        <v>150</v>
      </c>
      <c r="AO82" s="62"/>
      <c r="AP82" s="76"/>
      <c r="AQ82" s="63"/>
      <c r="AR82" s="63"/>
      <c r="AS82" s="77"/>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row>
    <row r="83" spans="1:97" s="1" customFormat="1" ht="102" x14ac:dyDescent="0.2">
      <c r="A83" s="1" t="s">
        <v>419</v>
      </c>
      <c r="B83" s="44" t="s">
        <v>301</v>
      </c>
      <c r="C83" s="30" t="s">
        <v>139</v>
      </c>
      <c r="D83" s="24" t="s">
        <v>256</v>
      </c>
      <c r="E83" s="24" t="s">
        <v>256</v>
      </c>
      <c r="F83" s="24" t="s">
        <v>256</v>
      </c>
      <c r="G83" s="24" t="s">
        <v>256</v>
      </c>
      <c r="H83" s="26" t="s">
        <v>139</v>
      </c>
      <c r="I83" s="24" t="s">
        <v>256</v>
      </c>
      <c r="J83" s="24" t="s">
        <v>256</v>
      </c>
      <c r="K83" s="26" t="s">
        <v>139</v>
      </c>
      <c r="L83" s="24" t="s">
        <v>256</v>
      </c>
      <c r="M83" s="26" t="s">
        <v>139</v>
      </c>
      <c r="N83" s="24" t="s">
        <v>256</v>
      </c>
      <c r="O83" s="33" t="s">
        <v>256</v>
      </c>
      <c r="P83" s="23" t="s">
        <v>256</v>
      </c>
      <c r="Q83" s="24" t="s">
        <v>256</v>
      </c>
      <c r="R83" s="24" t="s">
        <v>256</v>
      </c>
      <c r="S83" s="24" t="s">
        <v>256</v>
      </c>
      <c r="T83" s="24" t="s">
        <v>256</v>
      </c>
      <c r="U83" s="24" t="s">
        <v>256</v>
      </c>
      <c r="V83" s="24" t="s">
        <v>256</v>
      </c>
      <c r="W83" s="26" t="s">
        <v>139</v>
      </c>
      <c r="X83" s="24" t="s">
        <v>256</v>
      </c>
      <c r="Y83" s="24" t="s">
        <v>256</v>
      </c>
      <c r="Z83" s="26" t="s">
        <v>139</v>
      </c>
      <c r="AA83" s="24" t="s">
        <v>256</v>
      </c>
      <c r="AB83" s="24" t="s">
        <v>256</v>
      </c>
      <c r="AC83" s="33" t="s">
        <v>256</v>
      </c>
      <c r="AD83" s="23" t="s">
        <v>256</v>
      </c>
      <c r="AE83" s="24" t="s">
        <v>256</v>
      </c>
      <c r="AF83" s="24" t="s">
        <v>256</v>
      </c>
      <c r="AG83" s="24" t="s">
        <v>256</v>
      </c>
      <c r="AH83" s="27" t="s">
        <v>155</v>
      </c>
      <c r="AI83" s="26" t="s">
        <v>139</v>
      </c>
      <c r="AJ83" s="24" t="s">
        <v>256</v>
      </c>
      <c r="AK83" s="24" t="s">
        <v>256</v>
      </c>
      <c r="AL83" s="24" t="s">
        <v>256</v>
      </c>
      <c r="AM83" s="49" t="s">
        <v>155</v>
      </c>
      <c r="AN83" s="52" t="s">
        <v>149</v>
      </c>
      <c r="AO83" s="5"/>
      <c r="AP83" s="78">
        <f t="shared" si="4"/>
        <v>7</v>
      </c>
      <c r="AQ83" s="54">
        <f t="shared" si="5"/>
        <v>2</v>
      </c>
      <c r="AR83" s="55">
        <f t="shared" si="6"/>
        <v>1</v>
      </c>
      <c r="AS83" s="79">
        <f t="shared" si="7"/>
        <v>10</v>
      </c>
      <c r="AT83" s="121">
        <f>AS83/38</f>
        <v>0.26315789473684209</v>
      </c>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row>
    <row r="84" spans="1:97" s="56" customFormat="1" ht="102" x14ac:dyDescent="0.2">
      <c r="A84" s="56" t="s">
        <v>420</v>
      </c>
      <c r="B84" s="57" t="s">
        <v>301</v>
      </c>
      <c r="C84" s="58" t="s">
        <v>140</v>
      </c>
      <c r="D84" s="59" t="s">
        <v>256</v>
      </c>
      <c r="E84" s="59" t="s">
        <v>256</v>
      </c>
      <c r="F84" s="59" t="s">
        <v>256</v>
      </c>
      <c r="G84" s="59" t="s">
        <v>256</v>
      </c>
      <c r="H84" s="59" t="s">
        <v>140</v>
      </c>
      <c r="I84" s="59" t="s">
        <v>256</v>
      </c>
      <c r="J84" s="59" t="s">
        <v>256</v>
      </c>
      <c r="K84" s="59" t="s">
        <v>141</v>
      </c>
      <c r="L84" s="59" t="s">
        <v>256</v>
      </c>
      <c r="M84" s="59" t="s">
        <v>140</v>
      </c>
      <c r="N84" s="59" t="s">
        <v>256</v>
      </c>
      <c r="O84" s="60" t="s">
        <v>256</v>
      </c>
      <c r="P84" s="58" t="s">
        <v>256</v>
      </c>
      <c r="Q84" s="59" t="s">
        <v>256</v>
      </c>
      <c r="R84" s="59" t="s">
        <v>256</v>
      </c>
      <c r="S84" s="59" t="s">
        <v>256</v>
      </c>
      <c r="T84" s="59" t="s">
        <v>256</v>
      </c>
      <c r="U84" s="59" t="s">
        <v>256</v>
      </c>
      <c r="V84" s="59" t="s">
        <v>256</v>
      </c>
      <c r="W84" s="59" t="s">
        <v>141</v>
      </c>
      <c r="X84" s="59" t="s">
        <v>256</v>
      </c>
      <c r="Y84" s="59" t="s">
        <v>256</v>
      </c>
      <c r="Z84" s="59" t="s">
        <v>140</v>
      </c>
      <c r="AA84" s="59" t="s">
        <v>256</v>
      </c>
      <c r="AB84" s="59" t="s">
        <v>256</v>
      </c>
      <c r="AC84" s="60" t="s">
        <v>256</v>
      </c>
      <c r="AD84" s="58" t="s">
        <v>256</v>
      </c>
      <c r="AE84" s="59" t="s">
        <v>256</v>
      </c>
      <c r="AF84" s="59" t="s">
        <v>256</v>
      </c>
      <c r="AG84" s="59" t="s">
        <v>256</v>
      </c>
      <c r="AH84" s="59" t="s">
        <v>142</v>
      </c>
      <c r="AI84" s="59" t="s">
        <v>140</v>
      </c>
      <c r="AJ84" s="59" t="s">
        <v>256</v>
      </c>
      <c r="AK84" s="59" t="s">
        <v>256</v>
      </c>
      <c r="AL84" s="59" t="s">
        <v>256</v>
      </c>
      <c r="AM84" s="60" t="s">
        <v>141</v>
      </c>
      <c r="AN84" s="61" t="s">
        <v>150</v>
      </c>
      <c r="AO84" s="62"/>
      <c r="AP84" s="76"/>
      <c r="AQ84" s="63"/>
      <c r="AR84" s="63"/>
      <c r="AS84" s="77"/>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row>
    <row r="85" spans="1:97" s="1" customFormat="1" ht="85" x14ac:dyDescent="0.2">
      <c r="A85" s="1" t="s">
        <v>421</v>
      </c>
      <c r="B85" s="44" t="s">
        <v>302</v>
      </c>
      <c r="C85" s="23" t="s">
        <v>256</v>
      </c>
      <c r="D85" s="24" t="s">
        <v>256</v>
      </c>
      <c r="E85" s="24" t="s">
        <v>256</v>
      </c>
      <c r="F85" s="24" t="s">
        <v>256</v>
      </c>
      <c r="G85" s="24" t="s">
        <v>256</v>
      </c>
      <c r="H85" s="26" t="s">
        <v>139</v>
      </c>
      <c r="I85" s="24" t="s">
        <v>256</v>
      </c>
      <c r="J85" s="24" t="s">
        <v>256</v>
      </c>
      <c r="K85" s="46" t="s">
        <v>149</v>
      </c>
      <c r="L85" s="24" t="s">
        <v>256</v>
      </c>
      <c r="M85" s="24" t="s">
        <v>256</v>
      </c>
      <c r="N85" s="24" t="s">
        <v>256</v>
      </c>
      <c r="O85" s="33" t="s">
        <v>256</v>
      </c>
      <c r="P85" s="23" t="s">
        <v>256</v>
      </c>
      <c r="Q85" s="24" t="s">
        <v>256</v>
      </c>
      <c r="R85" s="24" t="s">
        <v>256</v>
      </c>
      <c r="S85" s="24" t="s">
        <v>256</v>
      </c>
      <c r="T85" s="24" t="s">
        <v>256</v>
      </c>
      <c r="U85" s="24" t="s">
        <v>256</v>
      </c>
      <c r="V85" s="24" t="s">
        <v>256</v>
      </c>
      <c r="W85" s="26" t="s">
        <v>139</v>
      </c>
      <c r="X85" s="27" t="s">
        <v>155</v>
      </c>
      <c r="Y85" s="24" t="s">
        <v>256</v>
      </c>
      <c r="Z85" s="24" t="s">
        <v>256</v>
      </c>
      <c r="AA85" s="24" t="s">
        <v>256</v>
      </c>
      <c r="AB85" s="24" t="s">
        <v>256</v>
      </c>
      <c r="AC85" s="33" t="s">
        <v>256</v>
      </c>
      <c r="AD85" s="23" t="s">
        <v>256</v>
      </c>
      <c r="AE85" s="24" t="s">
        <v>256</v>
      </c>
      <c r="AF85" s="24" t="s">
        <v>256</v>
      </c>
      <c r="AG85" s="24" t="s">
        <v>256</v>
      </c>
      <c r="AH85" s="24" t="s">
        <v>256</v>
      </c>
      <c r="AI85" s="24" t="s">
        <v>256</v>
      </c>
      <c r="AJ85" s="24" t="s">
        <v>256</v>
      </c>
      <c r="AK85" s="24" t="s">
        <v>256</v>
      </c>
      <c r="AL85" s="24" t="s">
        <v>256</v>
      </c>
      <c r="AM85" s="33" t="s">
        <v>256</v>
      </c>
      <c r="AN85" s="52" t="s">
        <v>149</v>
      </c>
      <c r="AO85" s="5"/>
      <c r="AP85" s="78">
        <f t="shared" si="4"/>
        <v>2</v>
      </c>
      <c r="AQ85" s="54">
        <f t="shared" si="5"/>
        <v>1</v>
      </c>
      <c r="AR85" s="55">
        <f t="shared" si="6"/>
        <v>2</v>
      </c>
      <c r="AS85" s="79">
        <f t="shared" si="7"/>
        <v>5</v>
      </c>
      <c r="AT85" s="121">
        <f>AS85/38</f>
        <v>0.13157894736842105</v>
      </c>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row>
    <row r="86" spans="1:97" s="56" customFormat="1" ht="85" x14ac:dyDescent="0.2">
      <c r="A86" s="56" t="s">
        <v>422</v>
      </c>
      <c r="B86" s="57" t="s">
        <v>302</v>
      </c>
      <c r="C86" s="58" t="s">
        <v>256</v>
      </c>
      <c r="D86" s="59" t="s">
        <v>256</v>
      </c>
      <c r="E86" s="59" t="s">
        <v>256</v>
      </c>
      <c r="F86" s="59" t="s">
        <v>256</v>
      </c>
      <c r="G86" s="59" t="s">
        <v>256</v>
      </c>
      <c r="H86" s="59" t="s">
        <v>140</v>
      </c>
      <c r="I86" s="59" t="s">
        <v>256</v>
      </c>
      <c r="J86" s="59" t="s">
        <v>256</v>
      </c>
      <c r="K86" s="59" t="s">
        <v>150</v>
      </c>
      <c r="L86" s="59" t="s">
        <v>256</v>
      </c>
      <c r="M86" s="59" t="s">
        <v>256</v>
      </c>
      <c r="N86" s="59" t="s">
        <v>256</v>
      </c>
      <c r="O86" s="60" t="s">
        <v>256</v>
      </c>
      <c r="P86" s="58" t="s">
        <v>256</v>
      </c>
      <c r="Q86" s="59" t="s">
        <v>256</v>
      </c>
      <c r="R86" s="59" t="s">
        <v>256</v>
      </c>
      <c r="S86" s="59" t="s">
        <v>256</v>
      </c>
      <c r="T86" s="59" t="s">
        <v>256</v>
      </c>
      <c r="U86" s="59" t="s">
        <v>256</v>
      </c>
      <c r="V86" s="59" t="s">
        <v>256</v>
      </c>
      <c r="W86" s="59" t="s">
        <v>141</v>
      </c>
      <c r="X86" s="59" t="s">
        <v>141</v>
      </c>
      <c r="Y86" s="59" t="s">
        <v>256</v>
      </c>
      <c r="Z86" s="59" t="s">
        <v>256</v>
      </c>
      <c r="AA86" s="59" t="s">
        <v>256</v>
      </c>
      <c r="AB86" s="59" t="s">
        <v>256</v>
      </c>
      <c r="AC86" s="60" t="s">
        <v>256</v>
      </c>
      <c r="AD86" s="58" t="s">
        <v>256</v>
      </c>
      <c r="AE86" s="59" t="s">
        <v>256</v>
      </c>
      <c r="AF86" s="59" t="s">
        <v>256</v>
      </c>
      <c r="AG86" s="59" t="s">
        <v>256</v>
      </c>
      <c r="AH86" s="59" t="s">
        <v>256</v>
      </c>
      <c r="AI86" s="59" t="s">
        <v>256</v>
      </c>
      <c r="AJ86" s="59" t="s">
        <v>256</v>
      </c>
      <c r="AK86" s="59" t="s">
        <v>256</v>
      </c>
      <c r="AL86" s="59" t="s">
        <v>256</v>
      </c>
      <c r="AM86" s="60" t="s">
        <v>256</v>
      </c>
      <c r="AN86" s="61" t="s">
        <v>150</v>
      </c>
      <c r="AO86" s="62"/>
      <c r="AP86" s="76"/>
      <c r="AQ86" s="63"/>
      <c r="AR86" s="63"/>
      <c r="AS86" s="77"/>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row>
    <row r="87" spans="1:97" s="1" customFormat="1" ht="102" x14ac:dyDescent="0.2">
      <c r="A87" s="1" t="s">
        <v>423</v>
      </c>
      <c r="B87" s="44" t="s">
        <v>303</v>
      </c>
      <c r="C87" s="23" t="s">
        <v>256</v>
      </c>
      <c r="D87" s="24" t="s">
        <v>256</v>
      </c>
      <c r="E87" s="24" t="s">
        <v>256</v>
      </c>
      <c r="F87" s="24" t="s">
        <v>256</v>
      </c>
      <c r="G87" s="24" t="s">
        <v>256</v>
      </c>
      <c r="H87" s="26" t="s">
        <v>139</v>
      </c>
      <c r="I87" s="24" t="s">
        <v>256</v>
      </c>
      <c r="J87" s="24" t="s">
        <v>256</v>
      </c>
      <c r="K87" s="46" t="s">
        <v>149</v>
      </c>
      <c r="L87" s="24" t="s">
        <v>256</v>
      </c>
      <c r="M87" s="24" t="s">
        <v>256</v>
      </c>
      <c r="N87" s="24" t="s">
        <v>256</v>
      </c>
      <c r="O87" s="33" t="s">
        <v>256</v>
      </c>
      <c r="P87" s="23" t="s">
        <v>256</v>
      </c>
      <c r="Q87" s="24" t="s">
        <v>256</v>
      </c>
      <c r="R87" s="24" t="s">
        <v>256</v>
      </c>
      <c r="S87" s="24" t="s">
        <v>256</v>
      </c>
      <c r="T87" s="24" t="s">
        <v>256</v>
      </c>
      <c r="U87" s="24" t="s">
        <v>256</v>
      </c>
      <c r="V87" s="24" t="s">
        <v>256</v>
      </c>
      <c r="W87" s="26" t="s">
        <v>139</v>
      </c>
      <c r="X87" s="27" t="s">
        <v>155</v>
      </c>
      <c r="Y87" s="24" t="s">
        <v>256</v>
      </c>
      <c r="Z87" s="24" t="s">
        <v>256</v>
      </c>
      <c r="AA87" s="24" t="s">
        <v>256</v>
      </c>
      <c r="AB87" s="24" t="s">
        <v>256</v>
      </c>
      <c r="AC87" s="33" t="s">
        <v>256</v>
      </c>
      <c r="AD87" s="23" t="s">
        <v>256</v>
      </c>
      <c r="AE87" s="24" t="s">
        <v>256</v>
      </c>
      <c r="AF87" s="24" t="s">
        <v>256</v>
      </c>
      <c r="AG87" s="24" t="s">
        <v>256</v>
      </c>
      <c r="AH87" s="24" t="s">
        <v>256</v>
      </c>
      <c r="AI87" s="24" t="s">
        <v>256</v>
      </c>
      <c r="AJ87" s="24" t="s">
        <v>256</v>
      </c>
      <c r="AK87" s="24" t="s">
        <v>256</v>
      </c>
      <c r="AL87" s="24" t="s">
        <v>256</v>
      </c>
      <c r="AM87" s="33" t="s">
        <v>256</v>
      </c>
      <c r="AN87" s="52" t="s">
        <v>149</v>
      </c>
      <c r="AO87" s="5"/>
      <c r="AP87" s="78">
        <f t="shared" si="4"/>
        <v>2</v>
      </c>
      <c r="AQ87" s="54">
        <f t="shared" si="5"/>
        <v>1</v>
      </c>
      <c r="AR87" s="55">
        <f t="shared" si="6"/>
        <v>2</v>
      </c>
      <c r="AS87" s="79">
        <f t="shared" si="7"/>
        <v>5</v>
      </c>
      <c r="AT87" s="121">
        <f>AS87/38</f>
        <v>0.13157894736842105</v>
      </c>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row>
    <row r="88" spans="1:97" s="56" customFormat="1" ht="102" x14ac:dyDescent="0.2">
      <c r="A88" s="56" t="s">
        <v>424</v>
      </c>
      <c r="B88" s="57" t="s">
        <v>303</v>
      </c>
      <c r="C88" s="58" t="s">
        <v>256</v>
      </c>
      <c r="D88" s="59" t="s">
        <v>256</v>
      </c>
      <c r="E88" s="59" t="s">
        <v>256</v>
      </c>
      <c r="F88" s="59" t="s">
        <v>256</v>
      </c>
      <c r="G88" s="59" t="s">
        <v>256</v>
      </c>
      <c r="H88" s="59" t="s">
        <v>140</v>
      </c>
      <c r="I88" s="59" t="s">
        <v>256</v>
      </c>
      <c r="J88" s="59" t="s">
        <v>256</v>
      </c>
      <c r="K88" s="59" t="s">
        <v>150</v>
      </c>
      <c r="L88" s="59" t="s">
        <v>256</v>
      </c>
      <c r="M88" s="59" t="s">
        <v>256</v>
      </c>
      <c r="N88" s="59" t="s">
        <v>256</v>
      </c>
      <c r="O88" s="60" t="s">
        <v>256</v>
      </c>
      <c r="P88" s="58" t="s">
        <v>256</v>
      </c>
      <c r="Q88" s="59" t="s">
        <v>256</v>
      </c>
      <c r="R88" s="59" t="s">
        <v>256</v>
      </c>
      <c r="S88" s="59" t="s">
        <v>256</v>
      </c>
      <c r="T88" s="59" t="s">
        <v>256</v>
      </c>
      <c r="U88" s="59" t="s">
        <v>256</v>
      </c>
      <c r="V88" s="59" t="s">
        <v>256</v>
      </c>
      <c r="W88" s="59" t="s">
        <v>141</v>
      </c>
      <c r="X88" s="59" t="s">
        <v>141</v>
      </c>
      <c r="Y88" s="59" t="s">
        <v>256</v>
      </c>
      <c r="Z88" s="59" t="s">
        <v>256</v>
      </c>
      <c r="AA88" s="59" t="s">
        <v>256</v>
      </c>
      <c r="AB88" s="59" t="s">
        <v>256</v>
      </c>
      <c r="AC88" s="60" t="s">
        <v>256</v>
      </c>
      <c r="AD88" s="58" t="s">
        <v>256</v>
      </c>
      <c r="AE88" s="59" t="s">
        <v>256</v>
      </c>
      <c r="AF88" s="59" t="s">
        <v>256</v>
      </c>
      <c r="AG88" s="59" t="s">
        <v>256</v>
      </c>
      <c r="AH88" s="59" t="s">
        <v>256</v>
      </c>
      <c r="AI88" s="59" t="s">
        <v>256</v>
      </c>
      <c r="AJ88" s="59" t="s">
        <v>256</v>
      </c>
      <c r="AK88" s="59" t="s">
        <v>256</v>
      </c>
      <c r="AL88" s="59" t="s">
        <v>256</v>
      </c>
      <c r="AM88" s="60" t="s">
        <v>256</v>
      </c>
      <c r="AN88" s="61" t="s">
        <v>150</v>
      </c>
      <c r="AO88" s="62"/>
      <c r="AP88" s="76"/>
      <c r="AQ88" s="63"/>
      <c r="AR88" s="63"/>
      <c r="AS88" s="77"/>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row>
    <row r="89" spans="1:97" s="1" customFormat="1" ht="51" x14ac:dyDescent="0.2">
      <c r="A89" s="1" t="s">
        <v>425</v>
      </c>
      <c r="B89" s="44" t="s">
        <v>304</v>
      </c>
      <c r="C89" s="23" t="s">
        <v>256</v>
      </c>
      <c r="D89" s="24" t="s">
        <v>256</v>
      </c>
      <c r="E89" s="24" t="s">
        <v>256</v>
      </c>
      <c r="F89" s="24" t="s">
        <v>256</v>
      </c>
      <c r="G89" s="24" t="s">
        <v>256</v>
      </c>
      <c r="H89" s="24" t="s">
        <v>256</v>
      </c>
      <c r="I89" s="24" t="s">
        <v>256</v>
      </c>
      <c r="J89" s="24" t="s">
        <v>256</v>
      </c>
      <c r="K89" s="24" t="s">
        <v>256</v>
      </c>
      <c r="L89" s="24" t="s">
        <v>256</v>
      </c>
      <c r="M89" s="24" t="s">
        <v>256</v>
      </c>
      <c r="N89" s="24" t="s">
        <v>256</v>
      </c>
      <c r="O89" s="34" t="s">
        <v>139</v>
      </c>
      <c r="P89" s="23" t="s">
        <v>256</v>
      </c>
      <c r="Q89" s="24" t="s">
        <v>256</v>
      </c>
      <c r="R89" s="24" t="s">
        <v>256</v>
      </c>
      <c r="S89" s="24" t="s">
        <v>256</v>
      </c>
      <c r="T89" s="24" t="s">
        <v>256</v>
      </c>
      <c r="U89" s="24" t="s">
        <v>256</v>
      </c>
      <c r="V89" s="24" t="s">
        <v>256</v>
      </c>
      <c r="W89" s="24" t="s">
        <v>256</v>
      </c>
      <c r="X89" s="24" t="s">
        <v>256</v>
      </c>
      <c r="Y89" s="24" t="s">
        <v>256</v>
      </c>
      <c r="Z89" s="24" t="s">
        <v>256</v>
      </c>
      <c r="AA89" s="24" t="s">
        <v>256</v>
      </c>
      <c r="AB89" s="24" t="s">
        <v>256</v>
      </c>
      <c r="AC89" s="33" t="s">
        <v>256</v>
      </c>
      <c r="AD89" s="23" t="s">
        <v>256</v>
      </c>
      <c r="AE89" s="24" t="s">
        <v>256</v>
      </c>
      <c r="AF89" s="24" t="s">
        <v>256</v>
      </c>
      <c r="AG89" s="24" t="s">
        <v>256</v>
      </c>
      <c r="AH89" s="26" t="s">
        <v>139</v>
      </c>
      <c r="AI89" s="24" t="s">
        <v>256</v>
      </c>
      <c r="AJ89" s="24" t="s">
        <v>256</v>
      </c>
      <c r="AK89" s="24" t="s">
        <v>256</v>
      </c>
      <c r="AL89" s="24" t="s">
        <v>256</v>
      </c>
      <c r="AM89" s="33" t="s">
        <v>256</v>
      </c>
      <c r="AN89" s="51" t="s">
        <v>256</v>
      </c>
      <c r="AO89" s="5"/>
      <c r="AP89" s="78">
        <f t="shared" si="4"/>
        <v>2</v>
      </c>
      <c r="AQ89" s="54">
        <f t="shared" si="5"/>
        <v>0</v>
      </c>
      <c r="AR89" s="55">
        <f t="shared" si="6"/>
        <v>0</v>
      </c>
      <c r="AS89" s="79">
        <f t="shared" si="7"/>
        <v>2</v>
      </c>
      <c r="AT89" s="121">
        <f>AS89/38</f>
        <v>5.2631578947368418E-2</v>
      </c>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row>
    <row r="90" spans="1:97" s="56" customFormat="1" ht="68" x14ac:dyDescent="0.2">
      <c r="A90" s="56" t="s">
        <v>426</v>
      </c>
      <c r="B90" s="57" t="s">
        <v>304</v>
      </c>
      <c r="C90" s="58" t="s">
        <v>256</v>
      </c>
      <c r="D90" s="59" t="s">
        <v>256</v>
      </c>
      <c r="E90" s="59" t="s">
        <v>256</v>
      </c>
      <c r="F90" s="59" t="s">
        <v>256</v>
      </c>
      <c r="G90" s="59" t="s">
        <v>256</v>
      </c>
      <c r="H90" s="59" t="s">
        <v>256</v>
      </c>
      <c r="I90" s="59" t="s">
        <v>256</v>
      </c>
      <c r="J90" s="59" t="s">
        <v>256</v>
      </c>
      <c r="K90" s="59" t="s">
        <v>256</v>
      </c>
      <c r="L90" s="59" t="s">
        <v>256</v>
      </c>
      <c r="M90" s="59" t="s">
        <v>256</v>
      </c>
      <c r="N90" s="59" t="s">
        <v>256</v>
      </c>
      <c r="O90" s="60" t="s">
        <v>141</v>
      </c>
      <c r="P90" s="58" t="s">
        <v>256</v>
      </c>
      <c r="Q90" s="59" t="s">
        <v>256</v>
      </c>
      <c r="R90" s="59" t="s">
        <v>256</v>
      </c>
      <c r="S90" s="59" t="s">
        <v>256</v>
      </c>
      <c r="T90" s="59" t="s">
        <v>256</v>
      </c>
      <c r="U90" s="59" t="s">
        <v>256</v>
      </c>
      <c r="V90" s="59" t="s">
        <v>256</v>
      </c>
      <c r="W90" s="59" t="s">
        <v>256</v>
      </c>
      <c r="X90" s="59" t="s">
        <v>256</v>
      </c>
      <c r="Y90" s="59" t="s">
        <v>256</v>
      </c>
      <c r="Z90" s="59" t="s">
        <v>256</v>
      </c>
      <c r="AA90" s="59" t="s">
        <v>256</v>
      </c>
      <c r="AB90" s="59" t="s">
        <v>256</v>
      </c>
      <c r="AC90" s="60" t="s">
        <v>256</v>
      </c>
      <c r="AD90" s="58" t="s">
        <v>256</v>
      </c>
      <c r="AE90" s="59" t="s">
        <v>256</v>
      </c>
      <c r="AF90" s="59" t="s">
        <v>256</v>
      </c>
      <c r="AG90" s="59" t="s">
        <v>256</v>
      </c>
      <c r="AH90" s="59" t="s">
        <v>140</v>
      </c>
      <c r="AI90" s="59" t="s">
        <v>256</v>
      </c>
      <c r="AJ90" s="59" t="s">
        <v>256</v>
      </c>
      <c r="AK90" s="59" t="s">
        <v>256</v>
      </c>
      <c r="AL90" s="59" t="s">
        <v>256</v>
      </c>
      <c r="AM90" s="60" t="s">
        <v>256</v>
      </c>
      <c r="AN90" s="61" t="s">
        <v>256</v>
      </c>
      <c r="AO90" s="62"/>
      <c r="AP90" s="76"/>
      <c r="AQ90" s="63"/>
      <c r="AR90" s="63"/>
      <c r="AS90" s="77"/>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row>
    <row r="91" spans="1:97" s="1" customFormat="1" ht="68" x14ac:dyDescent="0.2">
      <c r="A91" s="1" t="s">
        <v>427</v>
      </c>
      <c r="B91" s="44" t="s">
        <v>305</v>
      </c>
      <c r="C91" s="23" t="s">
        <v>256</v>
      </c>
      <c r="D91" s="24" t="s">
        <v>256</v>
      </c>
      <c r="E91" s="24" t="s">
        <v>256</v>
      </c>
      <c r="F91" s="24" t="s">
        <v>256</v>
      </c>
      <c r="G91" s="24" t="s">
        <v>256</v>
      </c>
      <c r="H91" s="24" t="s">
        <v>256</v>
      </c>
      <c r="I91" s="24" t="s">
        <v>256</v>
      </c>
      <c r="J91" s="26" t="s">
        <v>139</v>
      </c>
      <c r="K91" s="24" t="s">
        <v>256</v>
      </c>
      <c r="L91" s="24" t="s">
        <v>256</v>
      </c>
      <c r="M91" s="24" t="s">
        <v>256</v>
      </c>
      <c r="N91" s="24" t="s">
        <v>256</v>
      </c>
      <c r="O91" s="34" t="s">
        <v>139</v>
      </c>
      <c r="P91" s="36" t="s">
        <v>155</v>
      </c>
      <c r="Q91" s="24" t="s">
        <v>256</v>
      </c>
      <c r="R91" s="24" t="s">
        <v>256</v>
      </c>
      <c r="S91" s="24" t="s">
        <v>256</v>
      </c>
      <c r="T91" s="24" t="s">
        <v>256</v>
      </c>
      <c r="U91" s="24" t="s">
        <v>256</v>
      </c>
      <c r="V91" s="24" t="s">
        <v>256</v>
      </c>
      <c r="W91" s="24" t="s">
        <v>256</v>
      </c>
      <c r="X91" s="24" t="s">
        <v>256</v>
      </c>
      <c r="Y91" s="24" t="s">
        <v>256</v>
      </c>
      <c r="Z91" s="24" t="s">
        <v>256</v>
      </c>
      <c r="AA91" s="24" t="s">
        <v>256</v>
      </c>
      <c r="AB91" s="24" t="s">
        <v>256</v>
      </c>
      <c r="AC91" s="33" t="s">
        <v>256</v>
      </c>
      <c r="AD91" s="23" t="s">
        <v>256</v>
      </c>
      <c r="AE91" s="24" t="s">
        <v>256</v>
      </c>
      <c r="AF91" s="24" t="s">
        <v>256</v>
      </c>
      <c r="AG91" s="24" t="s">
        <v>256</v>
      </c>
      <c r="AH91" s="27" t="s">
        <v>155</v>
      </c>
      <c r="AI91" s="24" t="s">
        <v>256</v>
      </c>
      <c r="AJ91" s="24" t="s">
        <v>256</v>
      </c>
      <c r="AK91" s="24" t="s">
        <v>256</v>
      </c>
      <c r="AL91" s="24" t="s">
        <v>256</v>
      </c>
      <c r="AM91" s="33" t="s">
        <v>256</v>
      </c>
      <c r="AN91" s="51" t="s">
        <v>256</v>
      </c>
      <c r="AO91" s="5"/>
      <c r="AP91" s="78">
        <f t="shared" si="4"/>
        <v>2</v>
      </c>
      <c r="AQ91" s="54">
        <f t="shared" si="5"/>
        <v>2</v>
      </c>
      <c r="AR91" s="55">
        <f t="shared" si="6"/>
        <v>0</v>
      </c>
      <c r="AS91" s="79">
        <f t="shared" si="7"/>
        <v>4</v>
      </c>
      <c r="AT91" s="121">
        <f>AS91/38</f>
        <v>0.10526315789473684</v>
      </c>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row>
    <row r="92" spans="1:97" s="56" customFormat="1" ht="68" x14ac:dyDescent="0.2">
      <c r="A92" s="56" t="s">
        <v>428</v>
      </c>
      <c r="B92" s="57" t="s">
        <v>305</v>
      </c>
      <c r="C92" s="58" t="s">
        <v>256</v>
      </c>
      <c r="D92" s="59" t="s">
        <v>256</v>
      </c>
      <c r="E92" s="59" t="s">
        <v>256</v>
      </c>
      <c r="F92" s="59" t="s">
        <v>256</v>
      </c>
      <c r="G92" s="59" t="s">
        <v>256</v>
      </c>
      <c r="H92" s="59" t="s">
        <v>256</v>
      </c>
      <c r="I92" s="59" t="s">
        <v>256</v>
      </c>
      <c r="J92" s="59" t="s">
        <v>140</v>
      </c>
      <c r="K92" s="59" t="s">
        <v>256</v>
      </c>
      <c r="L92" s="59" t="s">
        <v>256</v>
      </c>
      <c r="M92" s="59" t="s">
        <v>256</v>
      </c>
      <c r="N92" s="59" t="s">
        <v>256</v>
      </c>
      <c r="O92" s="60" t="s">
        <v>141</v>
      </c>
      <c r="P92" s="58" t="s">
        <v>141</v>
      </c>
      <c r="Q92" s="59" t="s">
        <v>256</v>
      </c>
      <c r="R92" s="59" t="s">
        <v>256</v>
      </c>
      <c r="S92" s="59" t="s">
        <v>256</v>
      </c>
      <c r="T92" s="59" t="s">
        <v>256</v>
      </c>
      <c r="U92" s="59" t="s">
        <v>256</v>
      </c>
      <c r="V92" s="59" t="s">
        <v>256</v>
      </c>
      <c r="W92" s="59" t="s">
        <v>256</v>
      </c>
      <c r="X92" s="59" t="s">
        <v>256</v>
      </c>
      <c r="Y92" s="59" t="s">
        <v>256</v>
      </c>
      <c r="Z92" s="59" t="s">
        <v>256</v>
      </c>
      <c r="AA92" s="59" t="s">
        <v>256</v>
      </c>
      <c r="AB92" s="59" t="s">
        <v>256</v>
      </c>
      <c r="AC92" s="60" t="s">
        <v>256</v>
      </c>
      <c r="AD92" s="58" t="s">
        <v>256</v>
      </c>
      <c r="AE92" s="59" t="s">
        <v>256</v>
      </c>
      <c r="AF92" s="59" t="s">
        <v>256</v>
      </c>
      <c r="AG92" s="59" t="s">
        <v>256</v>
      </c>
      <c r="AH92" s="59" t="s">
        <v>141</v>
      </c>
      <c r="AI92" s="59" t="s">
        <v>256</v>
      </c>
      <c r="AJ92" s="59" t="s">
        <v>256</v>
      </c>
      <c r="AK92" s="59" t="s">
        <v>256</v>
      </c>
      <c r="AL92" s="59" t="s">
        <v>256</v>
      </c>
      <c r="AM92" s="60" t="s">
        <v>256</v>
      </c>
      <c r="AN92" s="61" t="s">
        <v>256</v>
      </c>
      <c r="AO92" s="62"/>
      <c r="AP92" s="76"/>
      <c r="AQ92" s="63"/>
      <c r="AR92" s="63"/>
      <c r="AS92" s="77"/>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row>
    <row r="93" spans="1:97" s="1" customFormat="1" ht="51" x14ac:dyDescent="0.2">
      <c r="A93" s="1" t="s">
        <v>429</v>
      </c>
      <c r="B93" s="44" t="s">
        <v>306</v>
      </c>
      <c r="C93" s="23" t="s">
        <v>256</v>
      </c>
      <c r="D93" s="24" t="s">
        <v>256</v>
      </c>
      <c r="E93" s="24" t="s">
        <v>256</v>
      </c>
      <c r="F93" s="24" t="s">
        <v>256</v>
      </c>
      <c r="G93" s="24" t="s">
        <v>256</v>
      </c>
      <c r="H93" s="24" t="s">
        <v>256</v>
      </c>
      <c r="I93" s="24" t="s">
        <v>256</v>
      </c>
      <c r="J93" s="24" t="s">
        <v>256</v>
      </c>
      <c r="K93" s="24" t="s">
        <v>256</v>
      </c>
      <c r="L93" s="24" t="s">
        <v>256</v>
      </c>
      <c r="M93" s="24" t="s">
        <v>256</v>
      </c>
      <c r="N93" s="24" t="s">
        <v>256</v>
      </c>
      <c r="O93" s="34" t="s">
        <v>139</v>
      </c>
      <c r="P93" s="23" t="s">
        <v>256</v>
      </c>
      <c r="Q93" s="24" t="s">
        <v>256</v>
      </c>
      <c r="R93" s="24" t="s">
        <v>256</v>
      </c>
      <c r="S93" s="24" t="s">
        <v>256</v>
      </c>
      <c r="T93" s="26" t="s">
        <v>139</v>
      </c>
      <c r="U93" s="24" t="s">
        <v>256</v>
      </c>
      <c r="V93" s="24" t="s">
        <v>256</v>
      </c>
      <c r="W93" s="24" t="s">
        <v>256</v>
      </c>
      <c r="X93" s="24" t="s">
        <v>256</v>
      </c>
      <c r="Y93" s="24" t="s">
        <v>256</v>
      </c>
      <c r="Z93" s="24" t="s">
        <v>256</v>
      </c>
      <c r="AA93" s="24" t="s">
        <v>256</v>
      </c>
      <c r="AB93" s="24" t="s">
        <v>256</v>
      </c>
      <c r="AC93" s="33" t="s">
        <v>256</v>
      </c>
      <c r="AD93" s="23" t="s">
        <v>256</v>
      </c>
      <c r="AE93" s="24" t="s">
        <v>256</v>
      </c>
      <c r="AF93" s="24" t="s">
        <v>256</v>
      </c>
      <c r="AG93" s="24" t="s">
        <v>256</v>
      </c>
      <c r="AH93" s="27" t="s">
        <v>155</v>
      </c>
      <c r="AI93" s="24" t="s">
        <v>256</v>
      </c>
      <c r="AJ93" s="24" t="s">
        <v>256</v>
      </c>
      <c r="AK93" s="24" t="s">
        <v>256</v>
      </c>
      <c r="AL93" s="24" t="s">
        <v>256</v>
      </c>
      <c r="AM93" s="33" t="s">
        <v>256</v>
      </c>
      <c r="AN93" s="51" t="s">
        <v>256</v>
      </c>
      <c r="AO93" s="5"/>
      <c r="AP93" s="78">
        <f t="shared" si="4"/>
        <v>2</v>
      </c>
      <c r="AQ93" s="54">
        <f t="shared" si="5"/>
        <v>1</v>
      </c>
      <c r="AR93" s="55">
        <f t="shared" si="6"/>
        <v>0</v>
      </c>
      <c r="AS93" s="79">
        <f t="shared" si="7"/>
        <v>3</v>
      </c>
      <c r="AT93" s="121">
        <f>AS93/38</f>
        <v>7.8947368421052627E-2</v>
      </c>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row>
    <row r="94" spans="1:97" s="56" customFormat="1" ht="68" x14ac:dyDescent="0.2">
      <c r="A94" s="56" t="s">
        <v>430</v>
      </c>
      <c r="B94" s="57" t="s">
        <v>306</v>
      </c>
      <c r="C94" s="58" t="s">
        <v>256</v>
      </c>
      <c r="D94" s="59" t="s">
        <v>256</v>
      </c>
      <c r="E94" s="59" t="s">
        <v>256</v>
      </c>
      <c r="F94" s="59" t="s">
        <v>256</v>
      </c>
      <c r="G94" s="59" t="s">
        <v>256</v>
      </c>
      <c r="H94" s="59" t="s">
        <v>256</v>
      </c>
      <c r="I94" s="59" t="s">
        <v>256</v>
      </c>
      <c r="J94" s="59" t="s">
        <v>256</v>
      </c>
      <c r="K94" s="59" t="s">
        <v>256</v>
      </c>
      <c r="L94" s="59" t="s">
        <v>256</v>
      </c>
      <c r="M94" s="59" t="s">
        <v>256</v>
      </c>
      <c r="N94" s="59" t="s">
        <v>256</v>
      </c>
      <c r="O94" s="60" t="s">
        <v>141</v>
      </c>
      <c r="P94" s="58" t="s">
        <v>256</v>
      </c>
      <c r="Q94" s="59" t="s">
        <v>256</v>
      </c>
      <c r="R94" s="59" t="s">
        <v>256</v>
      </c>
      <c r="S94" s="59" t="s">
        <v>256</v>
      </c>
      <c r="T94" s="59" t="s">
        <v>140</v>
      </c>
      <c r="U94" s="59" t="s">
        <v>256</v>
      </c>
      <c r="V94" s="59" t="s">
        <v>256</v>
      </c>
      <c r="W94" s="59" t="s">
        <v>256</v>
      </c>
      <c r="X94" s="59" t="s">
        <v>256</v>
      </c>
      <c r="Y94" s="59" t="s">
        <v>256</v>
      </c>
      <c r="Z94" s="59" t="s">
        <v>256</v>
      </c>
      <c r="AA94" s="59" t="s">
        <v>256</v>
      </c>
      <c r="AB94" s="59" t="s">
        <v>256</v>
      </c>
      <c r="AC94" s="60" t="s">
        <v>256</v>
      </c>
      <c r="AD94" s="58" t="s">
        <v>256</v>
      </c>
      <c r="AE94" s="59" t="s">
        <v>256</v>
      </c>
      <c r="AF94" s="59" t="s">
        <v>256</v>
      </c>
      <c r="AG94" s="59" t="s">
        <v>256</v>
      </c>
      <c r="AH94" s="59" t="s">
        <v>140</v>
      </c>
      <c r="AI94" s="59" t="s">
        <v>256</v>
      </c>
      <c r="AJ94" s="59" t="s">
        <v>256</v>
      </c>
      <c r="AK94" s="59" t="s">
        <v>256</v>
      </c>
      <c r="AL94" s="59" t="s">
        <v>256</v>
      </c>
      <c r="AM94" s="60" t="s">
        <v>256</v>
      </c>
      <c r="AN94" s="61" t="s">
        <v>256</v>
      </c>
      <c r="AO94" s="62"/>
      <c r="AP94" s="76"/>
      <c r="AQ94" s="63"/>
      <c r="AR94" s="63"/>
      <c r="AS94" s="77"/>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row>
    <row r="95" spans="1:97" s="1" customFormat="1" ht="102" x14ac:dyDescent="0.2">
      <c r="A95" s="1" t="s">
        <v>431</v>
      </c>
      <c r="B95" s="44" t="s">
        <v>307</v>
      </c>
      <c r="C95" s="23" t="s">
        <v>256</v>
      </c>
      <c r="D95" s="24" t="s">
        <v>256</v>
      </c>
      <c r="E95" s="24" t="s">
        <v>256</v>
      </c>
      <c r="F95" s="24" t="s">
        <v>256</v>
      </c>
      <c r="G95" s="24" t="s">
        <v>256</v>
      </c>
      <c r="H95" s="26" t="s">
        <v>139</v>
      </c>
      <c r="I95" s="24" t="s">
        <v>256</v>
      </c>
      <c r="J95" s="24" t="s">
        <v>256</v>
      </c>
      <c r="K95" s="24" t="s">
        <v>256</v>
      </c>
      <c r="L95" s="24" t="s">
        <v>256</v>
      </c>
      <c r="M95" s="24" t="s">
        <v>256</v>
      </c>
      <c r="N95" s="24" t="s">
        <v>256</v>
      </c>
      <c r="O95" s="33" t="s">
        <v>256</v>
      </c>
      <c r="P95" s="23" t="s">
        <v>256</v>
      </c>
      <c r="Q95" s="24" t="s">
        <v>256</v>
      </c>
      <c r="R95" s="24" t="s">
        <v>256</v>
      </c>
      <c r="S95" s="24" t="s">
        <v>256</v>
      </c>
      <c r="T95" s="24" t="s">
        <v>256</v>
      </c>
      <c r="U95" s="27" t="s">
        <v>155</v>
      </c>
      <c r="V95" s="24" t="s">
        <v>256</v>
      </c>
      <c r="W95" s="24" t="s">
        <v>256</v>
      </c>
      <c r="X95" s="24" t="s">
        <v>256</v>
      </c>
      <c r="Y95" s="24" t="s">
        <v>256</v>
      </c>
      <c r="Z95" s="24" t="s">
        <v>256</v>
      </c>
      <c r="AA95" s="24" t="s">
        <v>256</v>
      </c>
      <c r="AB95" s="24" t="s">
        <v>256</v>
      </c>
      <c r="AC95" s="33" t="s">
        <v>256</v>
      </c>
      <c r="AD95" s="23" t="s">
        <v>256</v>
      </c>
      <c r="AE95" s="24" t="s">
        <v>256</v>
      </c>
      <c r="AF95" s="24" t="s">
        <v>256</v>
      </c>
      <c r="AG95" s="24" t="s">
        <v>256</v>
      </c>
      <c r="AH95" s="24" t="s">
        <v>256</v>
      </c>
      <c r="AI95" s="24" t="s">
        <v>256</v>
      </c>
      <c r="AJ95" s="24" t="s">
        <v>256</v>
      </c>
      <c r="AK95" s="24" t="s">
        <v>256</v>
      </c>
      <c r="AL95" s="24" t="s">
        <v>256</v>
      </c>
      <c r="AM95" s="49" t="s">
        <v>155</v>
      </c>
      <c r="AN95" s="52" t="s">
        <v>149</v>
      </c>
      <c r="AO95" s="5"/>
      <c r="AP95" s="78">
        <f t="shared" si="4"/>
        <v>1</v>
      </c>
      <c r="AQ95" s="54">
        <f t="shared" si="5"/>
        <v>2</v>
      </c>
      <c r="AR95" s="55">
        <f t="shared" si="6"/>
        <v>1</v>
      </c>
      <c r="AS95" s="79">
        <f t="shared" si="7"/>
        <v>4</v>
      </c>
      <c r="AT95" s="121">
        <f>AS95/38</f>
        <v>0.10526315789473684</v>
      </c>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row>
    <row r="96" spans="1:97" s="56" customFormat="1" ht="102" x14ac:dyDescent="0.2">
      <c r="A96" s="56" t="s">
        <v>432</v>
      </c>
      <c r="B96" s="57" t="s">
        <v>307</v>
      </c>
      <c r="C96" s="58" t="s">
        <v>256</v>
      </c>
      <c r="D96" s="59" t="s">
        <v>256</v>
      </c>
      <c r="E96" s="59" t="s">
        <v>256</v>
      </c>
      <c r="F96" s="59" t="s">
        <v>256</v>
      </c>
      <c r="G96" s="59" t="s">
        <v>256</v>
      </c>
      <c r="H96" s="59" t="s">
        <v>140</v>
      </c>
      <c r="I96" s="59" t="s">
        <v>256</v>
      </c>
      <c r="J96" s="59" t="s">
        <v>256</v>
      </c>
      <c r="K96" s="59" t="s">
        <v>256</v>
      </c>
      <c r="L96" s="59" t="s">
        <v>256</v>
      </c>
      <c r="M96" s="59" t="s">
        <v>256</v>
      </c>
      <c r="N96" s="59" t="s">
        <v>256</v>
      </c>
      <c r="O96" s="60" t="s">
        <v>256</v>
      </c>
      <c r="P96" s="58" t="s">
        <v>256</v>
      </c>
      <c r="Q96" s="59" t="s">
        <v>256</v>
      </c>
      <c r="R96" s="59" t="s">
        <v>256</v>
      </c>
      <c r="S96" s="59" t="s">
        <v>256</v>
      </c>
      <c r="T96" s="59" t="s">
        <v>256</v>
      </c>
      <c r="U96" s="59" t="s">
        <v>141</v>
      </c>
      <c r="V96" s="59" t="s">
        <v>256</v>
      </c>
      <c r="W96" s="59" t="s">
        <v>256</v>
      </c>
      <c r="X96" s="59" t="s">
        <v>256</v>
      </c>
      <c r="Y96" s="59" t="s">
        <v>256</v>
      </c>
      <c r="Z96" s="59" t="s">
        <v>256</v>
      </c>
      <c r="AA96" s="59" t="s">
        <v>256</v>
      </c>
      <c r="AB96" s="59" t="s">
        <v>256</v>
      </c>
      <c r="AC96" s="60" t="s">
        <v>256</v>
      </c>
      <c r="AD96" s="58" t="s">
        <v>256</v>
      </c>
      <c r="AE96" s="59" t="s">
        <v>256</v>
      </c>
      <c r="AF96" s="59" t="s">
        <v>256</v>
      </c>
      <c r="AG96" s="59" t="s">
        <v>256</v>
      </c>
      <c r="AH96" s="59" t="s">
        <v>256</v>
      </c>
      <c r="AI96" s="59" t="s">
        <v>256</v>
      </c>
      <c r="AJ96" s="59" t="s">
        <v>256</v>
      </c>
      <c r="AK96" s="59" t="s">
        <v>256</v>
      </c>
      <c r="AL96" s="59" t="s">
        <v>256</v>
      </c>
      <c r="AM96" s="60" t="s">
        <v>141</v>
      </c>
      <c r="AN96" s="61" t="s">
        <v>150</v>
      </c>
      <c r="AO96" s="62"/>
      <c r="AP96" s="76"/>
      <c r="AQ96" s="63"/>
      <c r="AR96" s="63"/>
      <c r="AS96" s="77"/>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row>
    <row r="97" spans="1:97" s="1" customFormat="1" ht="85" x14ac:dyDescent="0.2">
      <c r="A97" s="1" t="s">
        <v>433</v>
      </c>
      <c r="B97" s="44" t="s">
        <v>308</v>
      </c>
      <c r="C97" s="23" t="s">
        <v>256</v>
      </c>
      <c r="D97" s="24" t="s">
        <v>256</v>
      </c>
      <c r="E97" s="24" t="s">
        <v>256</v>
      </c>
      <c r="F97" s="24" t="s">
        <v>256</v>
      </c>
      <c r="G97" s="24" t="s">
        <v>256</v>
      </c>
      <c r="H97" s="24" t="s">
        <v>256</v>
      </c>
      <c r="I97" s="24" t="s">
        <v>256</v>
      </c>
      <c r="J97" s="24" t="s">
        <v>256</v>
      </c>
      <c r="K97" s="24" t="s">
        <v>256</v>
      </c>
      <c r="L97" s="24" t="s">
        <v>256</v>
      </c>
      <c r="M97" s="24" t="s">
        <v>256</v>
      </c>
      <c r="N97" s="24" t="s">
        <v>256</v>
      </c>
      <c r="O97" s="33" t="s">
        <v>256</v>
      </c>
      <c r="P97" s="23" t="s">
        <v>256</v>
      </c>
      <c r="Q97" s="24" t="s">
        <v>256</v>
      </c>
      <c r="R97" s="24" t="s">
        <v>256</v>
      </c>
      <c r="S97" s="24" t="s">
        <v>256</v>
      </c>
      <c r="T97" s="26" t="s">
        <v>139</v>
      </c>
      <c r="U97" s="27" t="s">
        <v>155</v>
      </c>
      <c r="V97" s="24" t="s">
        <v>256</v>
      </c>
      <c r="W97" s="26" t="s">
        <v>139</v>
      </c>
      <c r="X97" s="24" t="s">
        <v>256</v>
      </c>
      <c r="Y97" s="24" t="s">
        <v>256</v>
      </c>
      <c r="Z97" s="24" t="s">
        <v>256</v>
      </c>
      <c r="AA97" s="24" t="s">
        <v>256</v>
      </c>
      <c r="AB97" s="24" t="s">
        <v>256</v>
      </c>
      <c r="AC97" s="33" t="s">
        <v>256</v>
      </c>
      <c r="AD97" s="23" t="s">
        <v>256</v>
      </c>
      <c r="AE97" s="24" t="s">
        <v>256</v>
      </c>
      <c r="AF97" s="24" t="s">
        <v>256</v>
      </c>
      <c r="AG97" s="24" t="s">
        <v>256</v>
      </c>
      <c r="AH97" s="24" t="s">
        <v>256</v>
      </c>
      <c r="AI97" s="24" t="s">
        <v>256</v>
      </c>
      <c r="AJ97" s="24" t="s">
        <v>256</v>
      </c>
      <c r="AK97" s="27" t="s">
        <v>155</v>
      </c>
      <c r="AL97" s="24" t="s">
        <v>256</v>
      </c>
      <c r="AM97" s="33" t="s">
        <v>256</v>
      </c>
      <c r="AN97" s="52" t="s">
        <v>149</v>
      </c>
      <c r="AO97" s="5"/>
      <c r="AP97" s="78">
        <f t="shared" si="4"/>
        <v>2</v>
      </c>
      <c r="AQ97" s="54">
        <f t="shared" si="5"/>
        <v>2</v>
      </c>
      <c r="AR97" s="55">
        <f t="shared" si="6"/>
        <v>1</v>
      </c>
      <c r="AS97" s="79">
        <f t="shared" si="7"/>
        <v>5</v>
      </c>
      <c r="AT97" s="121">
        <f>AS97/38</f>
        <v>0.13157894736842105</v>
      </c>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row>
    <row r="98" spans="1:97" s="56" customFormat="1" ht="85" x14ac:dyDescent="0.2">
      <c r="A98" s="56" t="s">
        <v>434</v>
      </c>
      <c r="B98" s="57" t="s">
        <v>308</v>
      </c>
      <c r="C98" s="58" t="s">
        <v>256</v>
      </c>
      <c r="D98" s="59" t="s">
        <v>256</v>
      </c>
      <c r="E98" s="59" t="s">
        <v>256</v>
      </c>
      <c r="F98" s="59" t="s">
        <v>256</v>
      </c>
      <c r="G98" s="59" t="s">
        <v>256</v>
      </c>
      <c r="H98" s="59" t="s">
        <v>256</v>
      </c>
      <c r="I98" s="59" t="s">
        <v>256</v>
      </c>
      <c r="J98" s="59" t="s">
        <v>256</v>
      </c>
      <c r="K98" s="59" t="s">
        <v>256</v>
      </c>
      <c r="L98" s="59" t="s">
        <v>256</v>
      </c>
      <c r="M98" s="59" t="s">
        <v>256</v>
      </c>
      <c r="N98" s="59" t="s">
        <v>256</v>
      </c>
      <c r="O98" s="60" t="s">
        <v>256</v>
      </c>
      <c r="P98" s="58" t="s">
        <v>256</v>
      </c>
      <c r="Q98" s="59" t="s">
        <v>256</v>
      </c>
      <c r="R98" s="59" t="s">
        <v>256</v>
      </c>
      <c r="S98" s="59" t="s">
        <v>256</v>
      </c>
      <c r="T98" s="59" t="s">
        <v>140</v>
      </c>
      <c r="U98" s="59" t="s">
        <v>141</v>
      </c>
      <c r="V98" s="59" t="s">
        <v>256</v>
      </c>
      <c r="W98" s="59" t="s">
        <v>140</v>
      </c>
      <c r="X98" s="59" t="s">
        <v>256</v>
      </c>
      <c r="Y98" s="59" t="s">
        <v>256</v>
      </c>
      <c r="Z98" s="59" t="s">
        <v>256</v>
      </c>
      <c r="AA98" s="59" t="s">
        <v>256</v>
      </c>
      <c r="AB98" s="59" t="s">
        <v>256</v>
      </c>
      <c r="AC98" s="60" t="s">
        <v>256</v>
      </c>
      <c r="AD98" s="58" t="s">
        <v>256</v>
      </c>
      <c r="AE98" s="59" t="s">
        <v>256</v>
      </c>
      <c r="AF98" s="59" t="s">
        <v>256</v>
      </c>
      <c r="AG98" s="59" t="s">
        <v>256</v>
      </c>
      <c r="AH98" s="59" t="s">
        <v>256</v>
      </c>
      <c r="AI98" s="59" t="s">
        <v>256</v>
      </c>
      <c r="AJ98" s="59" t="s">
        <v>256</v>
      </c>
      <c r="AK98" s="59" t="s">
        <v>140</v>
      </c>
      <c r="AL98" s="59" t="s">
        <v>256</v>
      </c>
      <c r="AM98" s="60" t="s">
        <v>256</v>
      </c>
      <c r="AN98" s="61" t="s">
        <v>150</v>
      </c>
      <c r="AO98" s="62"/>
      <c r="AP98" s="76"/>
      <c r="AQ98" s="63"/>
      <c r="AR98" s="63"/>
      <c r="AS98" s="77"/>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row>
    <row r="99" spans="1:97" s="1" customFormat="1" ht="85" x14ac:dyDescent="0.2">
      <c r="A99" s="1" t="s">
        <v>435</v>
      </c>
      <c r="B99" s="44" t="s">
        <v>309</v>
      </c>
      <c r="C99" s="23" t="s">
        <v>256</v>
      </c>
      <c r="D99" s="24" t="s">
        <v>256</v>
      </c>
      <c r="E99" s="24" t="s">
        <v>256</v>
      </c>
      <c r="F99" s="27" t="s">
        <v>155</v>
      </c>
      <c r="G99" s="24" t="s">
        <v>256</v>
      </c>
      <c r="H99" s="26" t="s">
        <v>139</v>
      </c>
      <c r="I99" s="24" t="s">
        <v>256</v>
      </c>
      <c r="J99" s="24" t="s">
        <v>256</v>
      </c>
      <c r="K99" s="24" t="s">
        <v>256</v>
      </c>
      <c r="L99" s="24" t="s">
        <v>256</v>
      </c>
      <c r="M99" s="26" t="s">
        <v>139</v>
      </c>
      <c r="N99" s="26" t="s">
        <v>139</v>
      </c>
      <c r="O99" s="33" t="s">
        <v>256</v>
      </c>
      <c r="P99" s="36" t="s">
        <v>155</v>
      </c>
      <c r="Q99" s="24" t="s">
        <v>256</v>
      </c>
      <c r="R99" s="27" t="s">
        <v>155</v>
      </c>
      <c r="S99" s="24" t="s">
        <v>256</v>
      </c>
      <c r="T99" s="26" t="s">
        <v>139</v>
      </c>
      <c r="U99" s="24" t="s">
        <v>256</v>
      </c>
      <c r="V99" s="24" t="s">
        <v>256</v>
      </c>
      <c r="W99" s="26" t="s">
        <v>139</v>
      </c>
      <c r="X99" s="26" t="s">
        <v>139</v>
      </c>
      <c r="Y99" s="24" t="s">
        <v>256</v>
      </c>
      <c r="Z99" s="26" t="s">
        <v>139</v>
      </c>
      <c r="AA99" s="26" t="s">
        <v>139</v>
      </c>
      <c r="AB99" s="24" t="s">
        <v>256</v>
      </c>
      <c r="AC99" s="33" t="s">
        <v>256</v>
      </c>
      <c r="AD99" s="23" t="s">
        <v>256</v>
      </c>
      <c r="AE99" s="24" t="s">
        <v>256</v>
      </c>
      <c r="AF99" s="24" t="s">
        <v>256</v>
      </c>
      <c r="AG99" s="24" t="s">
        <v>256</v>
      </c>
      <c r="AH99" s="27" t="s">
        <v>155</v>
      </c>
      <c r="AI99" s="24" t="s">
        <v>256</v>
      </c>
      <c r="AJ99" s="26" t="s">
        <v>139</v>
      </c>
      <c r="AK99" s="24" t="s">
        <v>256</v>
      </c>
      <c r="AL99" s="24" t="s">
        <v>256</v>
      </c>
      <c r="AM99" s="34" t="s">
        <v>139</v>
      </c>
      <c r="AN99" s="52" t="s">
        <v>149</v>
      </c>
      <c r="AO99" s="5"/>
      <c r="AP99" s="78">
        <f t="shared" si="4"/>
        <v>10</v>
      </c>
      <c r="AQ99" s="54">
        <f t="shared" si="5"/>
        <v>4</v>
      </c>
      <c r="AR99" s="55">
        <f t="shared" si="6"/>
        <v>1</v>
      </c>
      <c r="AS99" s="79">
        <f t="shared" si="7"/>
        <v>15</v>
      </c>
      <c r="AT99" s="121">
        <f>AS99/38</f>
        <v>0.39473684210526316</v>
      </c>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row>
    <row r="100" spans="1:97" s="56" customFormat="1" ht="85" x14ac:dyDescent="0.2">
      <c r="A100" s="56" t="s">
        <v>436</v>
      </c>
      <c r="B100" s="57" t="s">
        <v>309</v>
      </c>
      <c r="C100" s="58" t="s">
        <v>256</v>
      </c>
      <c r="D100" s="59" t="s">
        <v>256</v>
      </c>
      <c r="E100" s="59" t="s">
        <v>256</v>
      </c>
      <c r="F100" s="59" t="s">
        <v>141</v>
      </c>
      <c r="G100" s="59" t="s">
        <v>256</v>
      </c>
      <c r="H100" s="59" t="s">
        <v>140</v>
      </c>
      <c r="I100" s="59" t="s">
        <v>256</v>
      </c>
      <c r="J100" s="59" t="s">
        <v>256</v>
      </c>
      <c r="K100" s="59" t="s">
        <v>256</v>
      </c>
      <c r="L100" s="59" t="s">
        <v>256</v>
      </c>
      <c r="M100" s="59" t="s">
        <v>140</v>
      </c>
      <c r="N100" s="59" t="s">
        <v>141</v>
      </c>
      <c r="O100" s="60" t="s">
        <v>256</v>
      </c>
      <c r="P100" s="58" t="s">
        <v>141</v>
      </c>
      <c r="Q100" s="59" t="s">
        <v>256</v>
      </c>
      <c r="R100" s="59" t="s">
        <v>140</v>
      </c>
      <c r="S100" s="59" t="s">
        <v>256</v>
      </c>
      <c r="T100" s="59" t="s">
        <v>140</v>
      </c>
      <c r="U100" s="59" t="s">
        <v>256</v>
      </c>
      <c r="V100" s="59" t="s">
        <v>256</v>
      </c>
      <c r="W100" s="59" t="s">
        <v>140</v>
      </c>
      <c r="X100" s="59" t="s">
        <v>141</v>
      </c>
      <c r="Y100" s="59" t="s">
        <v>256</v>
      </c>
      <c r="Z100" s="59" t="s">
        <v>140</v>
      </c>
      <c r="AA100" s="59" t="s">
        <v>140</v>
      </c>
      <c r="AB100" s="59" t="s">
        <v>256</v>
      </c>
      <c r="AC100" s="60" t="s">
        <v>256</v>
      </c>
      <c r="AD100" s="58" t="s">
        <v>256</v>
      </c>
      <c r="AE100" s="59" t="s">
        <v>256</v>
      </c>
      <c r="AF100" s="59" t="s">
        <v>256</v>
      </c>
      <c r="AG100" s="59" t="s">
        <v>256</v>
      </c>
      <c r="AH100" s="59" t="s">
        <v>150</v>
      </c>
      <c r="AI100" s="59" t="s">
        <v>256</v>
      </c>
      <c r="AJ100" s="59" t="s">
        <v>140</v>
      </c>
      <c r="AK100" s="59" t="s">
        <v>256</v>
      </c>
      <c r="AL100" s="59" t="s">
        <v>256</v>
      </c>
      <c r="AM100" s="60" t="s">
        <v>141</v>
      </c>
      <c r="AN100" s="61" t="s">
        <v>150</v>
      </c>
      <c r="AO100" s="62"/>
      <c r="AP100" s="76"/>
      <c r="AQ100" s="63"/>
      <c r="AR100" s="63"/>
      <c r="AS100" s="77"/>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row>
    <row r="101" spans="1:97" s="1" customFormat="1" ht="51" x14ac:dyDescent="0.2">
      <c r="A101" s="1" t="s">
        <v>437</v>
      </c>
      <c r="B101" s="44" t="s">
        <v>310</v>
      </c>
      <c r="C101" s="23" t="s">
        <v>256</v>
      </c>
      <c r="D101" s="24" t="s">
        <v>256</v>
      </c>
      <c r="E101" s="24" t="s">
        <v>256</v>
      </c>
      <c r="F101" s="26" t="s">
        <v>139</v>
      </c>
      <c r="G101" s="24" t="s">
        <v>256</v>
      </c>
      <c r="H101" s="26" t="s">
        <v>139</v>
      </c>
      <c r="I101" s="24" t="s">
        <v>256</v>
      </c>
      <c r="J101" s="24" t="s">
        <v>256</v>
      </c>
      <c r="K101" s="24" t="s">
        <v>256</v>
      </c>
      <c r="L101" s="24" t="s">
        <v>256</v>
      </c>
      <c r="M101" s="26" t="s">
        <v>139</v>
      </c>
      <c r="N101" s="24" t="s">
        <v>256</v>
      </c>
      <c r="O101" s="33" t="s">
        <v>256</v>
      </c>
      <c r="P101" s="23" t="s">
        <v>256</v>
      </c>
      <c r="Q101" s="24" t="s">
        <v>256</v>
      </c>
      <c r="R101" s="24" t="s">
        <v>256</v>
      </c>
      <c r="S101" s="24" t="s">
        <v>256</v>
      </c>
      <c r="T101" s="24" t="s">
        <v>256</v>
      </c>
      <c r="U101" s="24" t="s">
        <v>256</v>
      </c>
      <c r="V101" s="24" t="s">
        <v>256</v>
      </c>
      <c r="W101" s="24" t="s">
        <v>256</v>
      </c>
      <c r="X101" s="24" t="s">
        <v>256</v>
      </c>
      <c r="Y101" s="24" t="s">
        <v>256</v>
      </c>
      <c r="Z101" s="24" t="s">
        <v>256</v>
      </c>
      <c r="AA101" s="24" t="s">
        <v>256</v>
      </c>
      <c r="AB101" s="24" t="s">
        <v>256</v>
      </c>
      <c r="AC101" s="33" t="s">
        <v>256</v>
      </c>
      <c r="AD101" s="23" t="s">
        <v>256</v>
      </c>
      <c r="AE101" s="24" t="s">
        <v>256</v>
      </c>
      <c r="AF101" s="24" t="s">
        <v>256</v>
      </c>
      <c r="AG101" s="24" t="s">
        <v>256</v>
      </c>
      <c r="AH101" s="27" t="s">
        <v>155</v>
      </c>
      <c r="AI101" s="24" t="s">
        <v>256</v>
      </c>
      <c r="AJ101" s="26" t="s">
        <v>139</v>
      </c>
      <c r="AK101" s="24" t="s">
        <v>256</v>
      </c>
      <c r="AL101" s="24" t="s">
        <v>256</v>
      </c>
      <c r="AM101" s="33" t="s">
        <v>256</v>
      </c>
      <c r="AN101" s="52" t="s">
        <v>149</v>
      </c>
      <c r="AO101" s="5"/>
      <c r="AP101" s="78">
        <f t="shared" si="4"/>
        <v>4</v>
      </c>
      <c r="AQ101" s="54">
        <f t="shared" si="5"/>
        <v>1</v>
      </c>
      <c r="AR101" s="55">
        <f t="shared" si="6"/>
        <v>1</v>
      </c>
      <c r="AS101" s="79">
        <f t="shared" si="7"/>
        <v>6</v>
      </c>
      <c r="AT101" s="121">
        <f>AS101/38</f>
        <v>0.15789473684210525</v>
      </c>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row>
    <row r="102" spans="1:97" s="56" customFormat="1" ht="68" x14ac:dyDescent="0.2">
      <c r="A102" s="56" t="s">
        <v>438</v>
      </c>
      <c r="B102" s="57" t="s">
        <v>310</v>
      </c>
      <c r="C102" s="58" t="s">
        <v>256</v>
      </c>
      <c r="D102" s="59" t="s">
        <v>256</v>
      </c>
      <c r="E102" s="59" t="s">
        <v>256</v>
      </c>
      <c r="F102" s="59" t="s">
        <v>140</v>
      </c>
      <c r="G102" s="59" t="s">
        <v>256</v>
      </c>
      <c r="H102" s="59" t="s">
        <v>140</v>
      </c>
      <c r="I102" s="59" t="s">
        <v>256</v>
      </c>
      <c r="J102" s="59" t="s">
        <v>256</v>
      </c>
      <c r="K102" s="59" t="s">
        <v>256</v>
      </c>
      <c r="L102" s="59" t="s">
        <v>256</v>
      </c>
      <c r="M102" s="59" t="s">
        <v>140</v>
      </c>
      <c r="N102" s="59" t="s">
        <v>256</v>
      </c>
      <c r="O102" s="60" t="s">
        <v>256</v>
      </c>
      <c r="P102" s="58" t="s">
        <v>256</v>
      </c>
      <c r="Q102" s="59" t="s">
        <v>256</v>
      </c>
      <c r="R102" s="59" t="s">
        <v>256</v>
      </c>
      <c r="S102" s="59" t="s">
        <v>256</v>
      </c>
      <c r="T102" s="59" t="s">
        <v>256</v>
      </c>
      <c r="U102" s="59" t="s">
        <v>256</v>
      </c>
      <c r="V102" s="59" t="s">
        <v>256</v>
      </c>
      <c r="W102" s="59" t="s">
        <v>256</v>
      </c>
      <c r="X102" s="59" t="s">
        <v>256</v>
      </c>
      <c r="Y102" s="59" t="s">
        <v>256</v>
      </c>
      <c r="Z102" s="59" t="s">
        <v>256</v>
      </c>
      <c r="AA102" s="59" t="s">
        <v>256</v>
      </c>
      <c r="AB102" s="59" t="s">
        <v>256</v>
      </c>
      <c r="AC102" s="60" t="s">
        <v>256</v>
      </c>
      <c r="AD102" s="58" t="s">
        <v>256</v>
      </c>
      <c r="AE102" s="59" t="s">
        <v>256</v>
      </c>
      <c r="AF102" s="59" t="s">
        <v>256</v>
      </c>
      <c r="AG102" s="59" t="s">
        <v>256</v>
      </c>
      <c r="AH102" s="64" t="s">
        <v>141</v>
      </c>
      <c r="AI102" s="59" t="s">
        <v>256</v>
      </c>
      <c r="AJ102" s="59" t="s">
        <v>140</v>
      </c>
      <c r="AK102" s="59" t="s">
        <v>256</v>
      </c>
      <c r="AL102" s="59" t="s">
        <v>256</v>
      </c>
      <c r="AM102" s="60" t="s">
        <v>256</v>
      </c>
      <c r="AN102" s="61" t="s">
        <v>150</v>
      </c>
      <c r="AO102" s="62"/>
      <c r="AP102" s="76"/>
      <c r="AQ102" s="63"/>
      <c r="AR102" s="63"/>
      <c r="AS102" s="77"/>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row>
    <row r="103" spans="1:97" s="1" customFormat="1" ht="119" x14ac:dyDescent="0.2">
      <c r="A103" s="1" t="s">
        <v>439</v>
      </c>
      <c r="B103" s="44" t="s">
        <v>311</v>
      </c>
      <c r="C103" s="23" t="s">
        <v>256</v>
      </c>
      <c r="D103" s="24" t="s">
        <v>256</v>
      </c>
      <c r="E103" s="24" t="s">
        <v>256</v>
      </c>
      <c r="F103" s="24" t="s">
        <v>256</v>
      </c>
      <c r="G103" s="24" t="s">
        <v>256</v>
      </c>
      <c r="H103" s="26" t="s">
        <v>139</v>
      </c>
      <c r="I103" s="24" t="s">
        <v>256</v>
      </c>
      <c r="J103" s="24" t="s">
        <v>256</v>
      </c>
      <c r="K103" s="24" t="s">
        <v>256</v>
      </c>
      <c r="L103" s="24" t="s">
        <v>256</v>
      </c>
      <c r="M103" s="24" t="s">
        <v>256</v>
      </c>
      <c r="N103" s="24" t="s">
        <v>256</v>
      </c>
      <c r="O103" s="33" t="s">
        <v>256</v>
      </c>
      <c r="P103" s="23" t="s">
        <v>256</v>
      </c>
      <c r="Q103" s="24" t="s">
        <v>256</v>
      </c>
      <c r="R103" s="24" t="s">
        <v>256</v>
      </c>
      <c r="S103" s="24" t="s">
        <v>256</v>
      </c>
      <c r="T103" s="24" t="s">
        <v>256</v>
      </c>
      <c r="U103" s="24" t="s">
        <v>256</v>
      </c>
      <c r="V103" s="24" t="s">
        <v>256</v>
      </c>
      <c r="W103" s="26" t="s">
        <v>139</v>
      </c>
      <c r="X103" s="24" t="s">
        <v>256</v>
      </c>
      <c r="Y103" s="24" t="s">
        <v>256</v>
      </c>
      <c r="Z103" s="24" t="s">
        <v>256</v>
      </c>
      <c r="AA103" s="24" t="s">
        <v>256</v>
      </c>
      <c r="AB103" s="24" t="s">
        <v>256</v>
      </c>
      <c r="AC103" s="33" t="s">
        <v>256</v>
      </c>
      <c r="AD103" s="23" t="s">
        <v>256</v>
      </c>
      <c r="AE103" s="24" t="s">
        <v>256</v>
      </c>
      <c r="AF103" s="26" t="s">
        <v>139</v>
      </c>
      <c r="AG103" s="24" t="s">
        <v>256</v>
      </c>
      <c r="AH103" s="24" t="s">
        <v>256</v>
      </c>
      <c r="AI103" s="24" t="s">
        <v>256</v>
      </c>
      <c r="AJ103" s="24" t="s">
        <v>256</v>
      </c>
      <c r="AK103" s="24" t="s">
        <v>256</v>
      </c>
      <c r="AL103" s="24" t="s">
        <v>256</v>
      </c>
      <c r="AM103" s="49" t="s">
        <v>149</v>
      </c>
      <c r="AN103" s="53" t="s">
        <v>155</v>
      </c>
      <c r="AO103" s="5"/>
      <c r="AP103" s="78">
        <f t="shared" si="4"/>
        <v>3</v>
      </c>
      <c r="AQ103" s="54">
        <f t="shared" si="5"/>
        <v>1</v>
      </c>
      <c r="AR103" s="55">
        <f t="shared" si="6"/>
        <v>1</v>
      </c>
      <c r="AS103" s="79">
        <f t="shared" si="7"/>
        <v>5</v>
      </c>
      <c r="AT103" s="121">
        <f>AS103/38</f>
        <v>0.13157894736842105</v>
      </c>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row>
    <row r="104" spans="1:97" s="56" customFormat="1" ht="119" x14ac:dyDescent="0.2">
      <c r="A104" s="56" t="s">
        <v>440</v>
      </c>
      <c r="B104" s="57" t="s">
        <v>311</v>
      </c>
      <c r="C104" s="58" t="s">
        <v>256</v>
      </c>
      <c r="D104" s="59" t="s">
        <v>256</v>
      </c>
      <c r="E104" s="59" t="s">
        <v>256</v>
      </c>
      <c r="F104" s="59" t="s">
        <v>256</v>
      </c>
      <c r="G104" s="59" t="s">
        <v>256</v>
      </c>
      <c r="H104" s="59" t="s">
        <v>140</v>
      </c>
      <c r="I104" s="59" t="s">
        <v>256</v>
      </c>
      <c r="J104" s="59" t="s">
        <v>256</v>
      </c>
      <c r="K104" s="59" t="s">
        <v>256</v>
      </c>
      <c r="L104" s="59" t="s">
        <v>256</v>
      </c>
      <c r="M104" s="59" t="s">
        <v>256</v>
      </c>
      <c r="N104" s="59" t="s">
        <v>256</v>
      </c>
      <c r="O104" s="60" t="s">
        <v>256</v>
      </c>
      <c r="P104" s="58" t="s">
        <v>256</v>
      </c>
      <c r="Q104" s="59" t="s">
        <v>256</v>
      </c>
      <c r="R104" s="59" t="s">
        <v>256</v>
      </c>
      <c r="S104" s="59" t="s">
        <v>256</v>
      </c>
      <c r="T104" s="59" t="s">
        <v>256</v>
      </c>
      <c r="U104" s="59" t="s">
        <v>256</v>
      </c>
      <c r="V104" s="59" t="s">
        <v>256</v>
      </c>
      <c r="W104" s="59" t="s">
        <v>140</v>
      </c>
      <c r="X104" s="59" t="s">
        <v>256</v>
      </c>
      <c r="Y104" s="59" t="s">
        <v>256</v>
      </c>
      <c r="Z104" s="59" t="s">
        <v>256</v>
      </c>
      <c r="AA104" s="59" t="s">
        <v>256</v>
      </c>
      <c r="AB104" s="59" t="s">
        <v>256</v>
      </c>
      <c r="AC104" s="60" t="s">
        <v>256</v>
      </c>
      <c r="AD104" s="58" t="s">
        <v>256</v>
      </c>
      <c r="AE104" s="59" t="s">
        <v>256</v>
      </c>
      <c r="AF104" s="59" t="s">
        <v>140</v>
      </c>
      <c r="AG104" s="59" t="s">
        <v>256</v>
      </c>
      <c r="AH104" s="59" t="s">
        <v>256</v>
      </c>
      <c r="AI104" s="59" t="s">
        <v>256</v>
      </c>
      <c r="AJ104" s="59" t="s">
        <v>256</v>
      </c>
      <c r="AK104" s="59" t="s">
        <v>256</v>
      </c>
      <c r="AL104" s="59" t="s">
        <v>256</v>
      </c>
      <c r="AM104" s="60" t="s">
        <v>150</v>
      </c>
      <c r="AN104" s="61" t="s">
        <v>142</v>
      </c>
      <c r="AO104" s="62"/>
      <c r="AP104" s="76"/>
      <c r="AQ104" s="63"/>
      <c r="AR104" s="63"/>
      <c r="AS104" s="77"/>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row>
    <row r="105" spans="1:97" s="1" customFormat="1" ht="119" x14ac:dyDescent="0.2">
      <c r="A105" s="1" t="s">
        <v>441</v>
      </c>
      <c r="B105" s="44" t="s">
        <v>312</v>
      </c>
      <c r="C105" s="30" t="s">
        <v>139</v>
      </c>
      <c r="D105" s="26" t="s">
        <v>139</v>
      </c>
      <c r="E105" s="24" t="s">
        <v>256</v>
      </c>
      <c r="F105" s="46" t="s">
        <v>149</v>
      </c>
      <c r="G105" s="46" t="s">
        <v>149</v>
      </c>
      <c r="H105" s="26" t="s">
        <v>139</v>
      </c>
      <c r="I105" s="24" t="s">
        <v>256</v>
      </c>
      <c r="J105" s="24" t="s">
        <v>256</v>
      </c>
      <c r="K105" s="27" t="s">
        <v>155</v>
      </c>
      <c r="L105" s="26" t="s">
        <v>139</v>
      </c>
      <c r="M105" s="27" t="s">
        <v>155</v>
      </c>
      <c r="N105" s="46" t="s">
        <v>149</v>
      </c>
      <c r="O105" s="34" t="s">
        <v>139</v>
      </c>
      <c r="P105" s="23" t="s">
        <v>256</v>
      </c>
      <c r="Q105" s="27" t="s">
        <v>155</v>
      </c>
      <c r="R105" s="46" t="s">
        <v>149</v>
      </c>
      <c r="S105" s="27" t="s">
        <v>155</v>
      </c>
      <c r="T105" s="26" t="s">
        <v>139</v>
      </c>
      <c r="U105" s="24" t="s">
        <v>256</v>
      </c>
      <c r="V105" s="24" t="s">
        <v>256</v>
      </c>
      <c r="W105" s="26" t="s">
        <v>139</v>
      </c>
      <c r="X105" s="24" t="s">
        <v>256</v>
      </c>
      <c r="Y105" s="46" t="s">
        <v>149</v>
      </c>
      <c r="Z105" s="27" t="s">
        <v>155</v>
      </c>
      <c r="AA105" s="46" t="s">
        <v>149</v>
      </c>
      <c r="AB105" s="46" t="s">
        <v>149</v>
      </c>
      <c r="AC105" s="33" t="s">
        <v>256</v>
      </c>
      <c r="AD105" s="23" t="s">
        <v>256</v>
      </c>
      <c r="AE105" s="46" t="s">
        <v>149</v>
      </c>
      <c r="AF105" s="46" t="s">
        <v>149</v>
      </c>
      <c r="AG105" s="46" t="s">
        <v>149</v>
      </c>
      <c r="AH105" s="24" t="s">
        <v>256</v>
      </c>
      <c r="AI105" s="27" t="s">
        <v>155</v>
      </c>
      <c r="AJ105" s="46" t="s">
        <v>149</v>
      </c>
      <c r="AK105" s="46" t="s">
        <v>149</v>
      </c>
      <c r="AL105" s="27" t="s">
        <v>155</v>
      </c>
      <c r="AM105" s="35" t="s">
        <v>155</v>
      </c>
      <c r="AN105" s="52" t="s">
        <v>149</v>
      </c>
      <c r="AO105" s="5"/>
      <c r="AP105" s="78">
        <f t="shared" si="4"/>
        <v>7</v>
      </c>
      <c r="AQ105" s="54">
        <f t="shared" si="5"/>
        <v>8</v>
      </c>
      <c r="AR105" s="55">
        <f t="shared" si="6"/>
        <v>13</v>
      </c>
      <c r="AS105" s="79">
        <f t="shared" si="7"/>
        <v>28</v>
      </c>
      <c r="AT105" s="121">
        <f>AS105/38</f>
        <v>0.73684210526315785</v>
      </c>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row>
    <row r="106" spans="1:97" s="56" customFormat="1" ht="119" x14ac:dyDescent="0.2">
      <c r="A106" s="56" t="s">
        <v>443</v>
      </c>
      <c r="B106" s="57" t="s">
        <v>312</v>
      </c>
      <c r="C106" s="58" t="s">
        <v>141</v>
      </c>
      <c r="D106" s="59" t="s">
        <v>150</v>
      </c>
      <c r="E106" s="59" t="s">
        <v>256</v>
      </c>
      <c r="F106" s="59" t="s">
        <v>150</v>
      </c>
      <c r="G106" s="59" t="s">
        <v>150</v>
      </c>
      <c r="H106" s="59" t="s">
        <v>140</v>
      </c>
      <c r="I106" s="59" t="s">
        <v>256</v>
      </c>
      <c r="J106" s="59" t="s">
        <v>256</v>
      </c>
      <c r="K106" s="59" t="s">
        <v>141</v>
      </c>
      <c r="L106" s="59" t="s">
        <v>140</v>
      </c>
      <c r="M106" s="59" t="s">
        <v>150</v>
      </c>
      <c r="N106" s="59" t="s">
        <v>150</v>
      </c>
      <c r="O106" s="60" t="s">
        <v>141</v>
      </c>
      <c r="P106" s="58" t="s">
        <v>256</v>
      </c>
      <c r="Q106" s="59" t="s">
        <v>150</v>
      </c>
      <c r="R106" s="59" t="s">
        <v>150</v>
      </c>
      <c r="S106" s="59" t="s">
        <v>142</v>
      </c>
      <c r="T106" s="59" t="s">
        <v>140</v>
      </c>
      <c r="U106" s="59" t="s">
        <v>256</v>
      </c>
      <c r="V106" s="59" t="s">
        <v>256</v>
      </c>
      <c r="W106" s="59" t="s">
        <v>141</v>
      </c>
      <c r="X106" s="59" t="s">
        <v>256</v>
      </c>
      <c r="Y106" s="59" t="s">
        <v>150</v>
      </c>
      <c r="Z106" s="59" t="s">
        <v>141</v>
      </c>
      <c r="AA106" s="59" t="s">
        <v>150</v>
      </c>
      <c r="AB106" s="59" t="s">
        <v>150</v>
      </c>
      <c r="AC106" s="60" t="s">
        <v>256</v>
      </c>
      <c r="AD106" s="58" t="s">
        <v>256</v>
      </c>
      <c r="AE106" s="59" t="s">
        <v>150</v>
      </c>
      <c r="AF106" s="59" t="s">
        <v>150</v>
      </c>
      <c r="AG106" s="59" t="s">
        <v>142</v>
      </c>
      <c r="AH106" s="59" t="s">
        <v>256</v>
      </c>
      <c r="AI106" s="59" t="s">
        <v>142</v>
      </c>
      <c r="AJ106" s="59" t="s">
        <v>150</v>
      </c>
      <c r="AK106" s="59" t="s">
        <v>150</v>
      </c>
      <c r="AL106" s="59" t="s">
        <v>142</v>
      </c>
      <c r="AM106" s="60" t="s">
        <v>141</v>
      </c>
      <c r="AN106" s="61" t="s">
        <v>150</v>
      </c>
      <c r="AO106" s="62"/>
      <c r="AP106" s="76"/>
      <c r="AQ106" s="63"/>
      <c r="AR106" s="63"/>
      <c r="AS106" s="77"/>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row>
    <row r="107" spans="1:97" s="1" customFormat="1" ht="85" x14ac:dyDescent="0.2">
      <c r="A107" s="1" t="s">
        <v>442</v>
      </c>
      <c r="B107" s="44" t="s">
        <v>313</v>
      </c>
      <c r="C107" s="23" t="s">
        <v>256</v>
      </c>
      <c r="D107" s="24" t="s">
        <v>256</v>
      </c>
      <c r="E107" s="24" t="s">
        <v>256</v>
      </c>
      <c r="F107" s="26" t="s">
        <v>139</v>
      </c>
      <c r="G107" s="46" t="s">
        <v>149</v>
      </c>
      <c r="H107" s="26" t="s">
        <v>139</v>
      </c>
      <c r="I107" s="24" t="s">
        <v>256</v>
      </c>
      <c r="J107" s="24" t="s">
        <v>256</v>
      </c>
      <c r="K107" s="24" t="s">
        <v>256</v>
      </c>
      <c r="L107" s="24" t="s">
        <v>256</v>
      </c>
      <c r="M107" s="27" t="s">
        <v>155</v>
      </c>
      <c r="N107" s="26" t="s">
        <v>139</v>
      </c>
      <c r="O107" s="33" t="s">
        <v>256</v>
      </c>
      <c r="P107" s="23" t="s">
        <v>256</v>
      </c>
      <c r="Q107" s="24" t="s">
        <v>256</v>
      </c>
      <c r="R107" s="24" t="s">
        <v>256</v>
      </c>
      <c r="S107" s="24" t="s">
        <v>256</v>
      </c>
      <c r="T107" s="24" t="s">
        <v>256</v>
      </c>
      <c r="U107" s="24" t="s">
        <v>256</v>
      </c>
      <c r="V107" s="24" t="s">
        <v>256</v>
      </c>
      <c r="W107" s="26" t="s">
        <v>139</v>
      </c>
      <c r="X107" s="24" t="s">
        <v>256</v>
      </c>
      <c r="Y107" s="24" t="s">
        <v>256</v>
      </c>
      <c r="Z107" s="24" t="s">
        <v>256</v>
      </c>
      <c r="AA107" s="27" t="s">
        <v>155</v>
      </c>
      <c r="AB107" s="24" t="s">
        <v>256</v>
      </c>
      <c r="AC107" s="33" t="s">
        <v>256</v>
      </c>
      <c r="AD107" s="23" t="s">
        <v>256</v>
      </c>
      <c r="AE107" s="24" t="s">
        <v>256</v>
      </c>
      <c r="AF107" s="24" t="s">
        <v>256</v>
      </c>
      <c r="AG107" s="24" t="s">
        <v>256</v>
      </c>
      <c r="AH107" s="24" t="s">
        <v>256</v>
      </c>
      <c r="AI107" s="24" t="s">
        <v>256</v>
      </c>
      <c r="AJ107" s="27" t="s">
        <v>155</v>
      </c>
      <c r="AK107" s="24" t="s">
        <v>256</v>
      </c>
      <c r="AL107" s="24" t="s">
        <v>256</v>
      </c>
      <c r="AM107" s="35" t="s">
        <v>155</v>
      </c>
      <c r="AN107" s="52" t="s">
        <v>149</v>
      </c>
      <c r="AO107" s="5"/>
      <c r="AP107" s="78">
        <f t="shared" si="4"/>
        <v>4</v>
      </c>
      <c r="AQ107" s="54">
        <f t="shared" si="5"/>
        <v>4</v>
      </c>
      <c r="AR107" s="55">
        <f t="shared" si="6"/>
        <v>2</v>
      </c>
      <c r="AS107" s="79">
        <f t="shared" si="7"/>
        <v>10</v>
      </c>
      <c r="AT107" s="121">
        <f>AS107/38</f>
        <v>0.26315789473684209</v>
      </c>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row>
    <row r="108" spans="1:97" s="56" customFormat="1" ht="85" x14ac:dyDescent="0.2">
      <c r="A108" s="56" t="s">
        <v>444</v>
      </c>
      <c r="B108" s="57" t="s">
        <v>313</v>
      </c>
      <c r="C108" s="58" t="s">
        <v>256</v>
      </c>
      <c r="D108" s="59" t="s">
        <v>256</v>
      </c>
      <c r="E108" s="59" t="s">
        <v>256</v>
      </c>
      <c r="F108" s="59" t="s">
        <v>141</v>
      </c>
      <c r="G108" s="59" t="s">
        <v>150</v>
      </c>
      <c r="H108" s="59" t="s">
        <v>140</v>
      </c>
      <c r="I108" s="59" t="s">
        <v>256</v>
      </c>
      <c r="J108" s="59" t="s">
        <v>256</v>
      </c>
      <c r="K108" s="59" t="s">
        <v>256</v>
      </c>
      <c r="L108" s="59" t="s">
        <v>256</v>
      </c>
      <c r="M108" s="59" t="s">
        <v>150</v>
      </c>
      <c r="N108" s="59" t="s">
        <v>141</v>
      </c>
      <c r="O108" s="60" t="s">
        <v>256</v>
      </c>
      <c r="P108" s="58" t="s">
        <v>256</v>
      </c>
      <c r="Q108" s="59" t="s">
        <v>256</v>
      </c>
      <c r="R108" s="59" t="s">
        <v>256</v>
      </c>
      <c r="S108" s="59" t="s">
        <v>256</v>
      </c>
      <c r="T108" s="59" t="s">
        <v>256</v>
      </c>
      <c r="U108" s="59" t="s">
        <v>256</v>
      </c>
      <c r="V108" s="59" t="s">
        <v>256</v>
      </c>
      <c r="W108" s="59" t="s">
        <v>141</v>
      </c>
      <c r="X108" s="59" t="s">
        <v>256</v>
      </c>
      <c r="Y108" s="59" t="s">
        <v>256</v>
      </c>
      <c r="Z108" s="59" t="s">
        <v>256</v>
      </c>
      <c r="AA108" s="59" t="s">
        <v>142</v>
      </c>
      <c r="AB108" s="59" t="s">
        <v>256</v>
      </c>
      <c r="AC108" s="60" t="s">
        <v>256</v>
      </c>
      <c r="AD108" s="58" t="s">
        <v>256</v>
      </c>
      <c r="AE108" s="59" t="s">
        <v>256</v>
      </c>
      <c r="AF108" s="59" t="s">
        <v>256</v>
      </c>
      <c r="AG108" s="59" t="s">
        <v>256</v>
      </c>
      <c r="AH108" s="59" t="s">
        <v>256</v>
      </c>
      <c r="AI108" s="59" t="s">
        <v>256</v>
      </c>
      <c r="AJ108" s="59" t="s">
        <v>141</v>
      </c>
      <c r="AK108" s="59" t="s">
        <v>256</v>
      </c>
      <c r="AL108" s="59" t="s">
        <v>256</v>
      </c>
      <c r="AM108" s="60" t="s">
        <v>141</v>
      </c>
      <c r="AN108" s="61" t="s">
        <v>150</v>
      </c>
      <c r="AO108" s="62"/>
      <c r="AP108" s="76"/>
      <c r="AQ108" s="63"/>
      <c r="AR108" s="63"/>
      <c r="AS108" s="77"/>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row>
    <row r="109" spans="1:97" s="1" customFormat="1" ht="85" x14ac:dyDescent="0.2">
      <c r="A109" s="42" t="s">
        <v>445</v>
      </c>
      <c r="B109" s="44" t="s">
        <v>314</v>
      </c>
      <c r="C109" s="47" t="s">
        <v>149</v>
      </c>
      <c r="D109" s="24" t="s">
        <v>256</v>
      </c>
      <c r="E109" s="24" t="s">
        <v>256</v>
      </c>
      <c r="F109" s="27" t="s">
        <v>155</v>
      </c>
      <c r="G109" s="24" t="s">
        <v>256</v>
      </c>
      <c r="H109" s="26" t="s">
        <v>139</v>
      </c>
      <c r="I109" s="24" t="s">
        <v>256</v>
      </c>
      <c r="J109" s="24" t="s">
        <v>256</v>
      </c>
      <c r="K109" s="24" t="s">
        <v>256</v>
      </c>
      <c r="L109" s="24" t="s">
        <v>256</v>
      </c>
      <c r="M109" s="24" t="s">
        <v>256</v>
      </c>
      <c r="N109" s="27" t="s">
        <v>155</v>
      </c>
      <c r="O109" s="34" t="s">
        <v>139</v>
      </c>
      <c r="P109" s="23" t="s">
        <v>256</v>
      </c>
      <c r="Q109" s="24" t="s">
        <v>256</v>
      </c>
      <c r="R109" s="27" t="s">
        <v>155</v>
      </c>
      <c r="S109" s="46" t="s">
        <v>149</v>
      </c>
      <c r="T109" s="24" t="s">
        <v>256</v>
      </c>
      <c r="U109" s="24" t="s">
        <v>256</v>
      </c>
      <c r="V109" s="24" t="s">
        <v>256</v>
      </c>
      <c r="W109" s="26" t="s">
        <v>139</v>
      </c>
      <c r="X109" s="46" t="s">
        <v>149</v>
      </c>
      <c r="Y109" s="24" t="s">
        <v>256</v>
      </c>
      <c r="Z109" s="26" t="s">
        <v>139</v>
      </c>
      <c r="AA109" s="46" t="s">
        <v>149</v>
      </c>
      <c r="AB109" s="24" t="s">
        <v>256</v>
      </c>
      <c r="AC109" s="33" t="s">
        <v>256</v>
      </c>
      <c r="AD109" s="36" t="s">
        <v>155</v>
      </c>
      <c r="AE109" s="24" t="s">
        <v>256</v>
      </c>
      <c r="AF109" s="27" t="s">
        <v>155</v>
      </c>
      <c r="AG109" s="27" t="s">
        <v>155</v>
      </c>
      <c r="AH109" s="24" t="s">
        <v>256</v>
      </c>
      <c r="AI109" s="46" t="s">
        <v>149</v>
      </c>
      <c r="AJ109" s="27" t="s">
        <v>155</v>
      </c>
      <c r="AK109" s="24" t="s">
        <v>256</v>
      </c>
      <c r="AL109" s="27" t="s">
        <v>155</v>
      </c>
      <c r="AM109" s="49" t="s">
        <v>149</v>
      </c>
      <c r="AN109" s="52" t="s">
        <v>149</v>
      </c>
      <c r="AO109" s="5"/>
      <c r="AP109" s="78">
        <f t="shared" si="4"/>
        <v>4</v>
      </c>
      <c r="AQ109" s="54">
        <f t="shared" si="5"/>
        <v>8</v>
      </c>
      <c r="AR109" s="55">
        <f t="shared" si="6"/>
        <v>7</v>
      </c>
      <c r="AS109" s="79">
        <f t="shared" si="7"/>
        <v>19</v>
      </c>
      <c r="AT109" s="121">
        <f>AS109/38</f>
        <v>0.5</v>
      </c>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row>
    <row r="110" spans="1:97" s="56" customFormat="1" ht="85" x14ac:dyDescent="0.2">
      <c r="A110" s="65" t="s">
        <v>447</v>
      </c>
      <c r="B110" s="57" t="s">
        <v>314</v>
      </c>
      <c r="C110" s="58" t="s">
        <v>150</v>
      </c>
      <c r="D110" s="59" t="s">
        <v>256</v>
      </c>
      <c r="E110" s="59" t="s">
        <v>256</v>
      </c>
      <c r="F110" s="59" t="s">
        <v>141</v>
      </c>
      <c r="G110" s="59" t="s">
        <v>256</v>
      </c>
      <c r="H110" s="59" t="s">
        <v>140</v>
      </c>
      <c r="I110" s="59" t="s">
        <v>256</v>
      </c>
      <c r="J110" s="59" t="s">
        <v>256</v>
      </c>
      <c r="K110" s="59" t="s">
        <v>256</v>
      </c>
      <c r="L110" s="59" t="s">
        <v>256</v>
      </c>
      <c r="M110" s="59" t="s">
        <v>256</v>
      </c>
      <c r="N110" s="59" t="s">
        <v>141</v>
      </c>
      <c r="O110" s="60" t="s">
        <v>141</v>
      </c>
      <c r="P110" s="58" t="s">
        <v>256</v>
      </c>
      <c r="Q110" s="59" t="s">
        <v>256</v>
      </c>
      <c r="R110" s="59" t="s">
        <v>140</v>
      </c>
      <c r="S110" s="59" t="s">
        <v>150</v>
      </c>
      <c r="T110" s="59" t="s">
        <v>256</v>
      </c>
      <c r="U110" s="59" t="s">
        <v>256</v>
      </c>
      <c r="V110" s="59" t="s">
        <v>256</v>
      </c>
      <c r="W110" s="59" t="s">
        <v>141</v>
      </c>
      <c r="X110" s="59" t="s">
        <v>150</v>
      </c>
      <c r="Y110" s="59" t="s">
        <v>256</v>
      </c>
      <c r="Z110" s="59" t="s">
        <v>141</v>
      </c>
      <c r="AA110" s="59" t="s">
        <v>142</v>
      </c>
      <c r="AB110" s="59" t="s">
        <v>256</v>
      </c>
      <c r="AC110" s="60" t="s">
        <v>256</v>
      </c>
      <c r="AD110" s="58" t="s">
        <v>142</v>
      </c>
      <c r="AE110" s="59" t="s">
        <v>256</v>
      </c>
      <c r="AF110" s="59" t="s">
        <v>140</v>
      </c>
      <c r="AG110" s="59" t="s">
        <v>141</v>
      </c>
      <c r="AH110" s="59" t="s">
        <v>256</v>
      </c>
      <c r="AI110" s="59" t="s">
        <v>150</v>
      </c>
      <c r="AJ110" s="59" t="s">
        <v>141</v>
      </c>
      <c r="AK110" s="59" t="s">
        <v>256</v>
      </c>
      <c r="AL110" s="59" t="s">
        <v>142</v>
      </c>
      <c r="AM110" s="60" t="s">
        <v>142</v>
      </c>
      <c r="AN110" s="61" t="s">
        <v>150</v>
      </c>
      <c r="AO110" s="62"/>
      <c r="AP110" s="76"/>
      <c r="AQ110" s="63"/>
      <c r="AR110" s="63"/>
      <c r="AS110" s="77"/>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row>
    <row r="111" spans="1:97" s="1" customFormat="1" ht="102" x14ac:dyDescent="0.2">
      <c r="A111" s="42" t="s">
        <v>446</v>
      </c>
      <c r="B111" s="44" t="s">
        <v>315</v>
      </c>
      <c r="C111" s="47" t="s">
        <v>149</v>
      </c>
      <c r="D111" s="24" t="s">
        <v>256</v>
      </c>
      <c r="E111" s="24" t="s">
        <v>256</v>
      </c>
      <c r="F111" s="24" t="s">
        <v>256</v>
      </c>
      <c r="G111" s="24" t="s">
        <v>256</v>
      </c>
      <c r="H111" s="26" t="s">
        <v>139</v>
      </c>
      <c r="I111" s="24" t="s">
        <v>256</v>
      </c>
      <c r="J111" s="24" t="s">
        <v>256</v>
      </c>
      <c r="K111" s="24" t="s">
        <v>256</v>
      </c>
      <c r="L111" s="24" t="s">
        <v>256</v>
      </c>
      <c r="M111" s="24" t="s">
        <v>256</v>
      </c>
      <c r="N111" s="24" t="s">
        <v>256</v>
      </c>
      <c r="O111" s="34" t="s">
        <v>139</v>
      </c>
      <c r="P111" s="23" t="s">
        <v>256</v>
      </c>
      <c r="Q111" s="24" t="s">
        <v>256</v>
      </c>
      <c r="R111" s="24" t="s">
        <v>256</v>
      </c>
      <c r="S111" s="27" t="s">
        <v>155</v>
      </c>
      <c r="T111" s="24" t="s">
        <v>256</v>
      </c>
      <c r="U111" s="24" t="s">
        <v>256</v>
      </c>
      <c r="V111" s="24" t="s">
        <v>256</v>
      </c>
      <c r="W111" s="26" t="s">
        <v>139</v>
      </c>
      <c r="X111" s="46" t="s">
        <v>149</v>
      </c>
      <c r="Y111" s="24" t="s">
        <v>256</v>
      </c>
      <c r="Z111" s="24" t="s">
        <v>256</v>
      </c>
      <c r="AA111" s="46" t="s">
        <v>149</v>
      </c>
      <c r="AB111" s="24" t="s">
        <v>256</v>
      </c>
      <c r="AC111" s="33" t="s">
        <v>256</v>
      </c>
      <c r="AD111" s="30" t="s">
        <v>139</v>
      </c>
      <c r="AE111" s="24" t="s">
        <v>256</v>
      </c>
      <c r="AF111" s="24" t="s">
        <v>256</v>
      </c>
      <c r="AG111" s="27" t="s">
        <v>155</v>
      </c>
      <c r="AH111" s="24" t="s">
        <v>256</v>
      </c>
      <c r="AI111" s="46" t="s">
        <v>149</v>
      </c>
      <c r="AJ111" s="24" t="s">
        <v>256</v>
      </c>
      <c r="AK111" s="24" t="s">
        <v>256</v>
      </c>
      <c r="AL111" s="27" t="s">
        <v>155</v>
      </c>
      <c r="AM111" s="49" t="s">
        <v>149</v>
      </c>
      <c r="AN111" s="52" t="s">
        <v>149</v>
      </c>
      <c r="AO111" s="5"/>
      <c r="AP111" s="78">
        <f t="shared" si="4"/>
        <v>4</v>
      </c>
      <c r="AQ111" s="54">
        <f t="shared" si="5"/>
        <v>3</v>
      </c>
      <c r="AR111" s="55">
        <f t="shared" si="6"/>
        <v>6</v>
      </c>
      <c r="AS111" s="79">
        <f t="shared" si="7"/>
        <v>13</v>
      </c>
      <c r="AT111" s="121">
        <f>AS111/38</f>
        <v>0.34210526315789475</v>
      </c>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row>
    <row r="112" spans="1:97" s="56" customFormat="1" ht="102" x14ac:dyDescent="0.2">
      <c r="A112" s="65" t="s">
        <v>448</v>
      </c>
      <c r="B112" s="57" t="s">
        <v>315</v>
      </c>
      <c r="C112" s="58" t="s">
        <v>150</v>
      </c>
      <c r="D112" s="59" t="s">
        <v>256</v>
      </c>
      <c r="E112" s="59" t="s">
        <v>256</v>
      </c>
      <c r="F112" s="59" t="s">
        <v>256</v>
      </c>
      <c r="G112" s="59" t="s">
        <v>256</v>
      </c>
      <c r="H112" s="59" t="s">
        <v>140</v>
      </c>
      <c r="I112" s="59" t="s">
        <v>256</v>
      </c>
      <c r="J112" s="59" t="s">
        <v>256</v>
      </c>
      <c r="K112" s="59" t="s">
        <v>256</v>
      </c>
      <c r="L112" s="59" t="s">
        <v>256</v>
      </c>
      <c r="M112" s="59" t="s">
        <v>256</v>
      </c>
      <c r="N112" s="59" t="s">
        <v>256</v>
      </c>
      <c r="O112" s="60" t="s">
        <v>141</v>
      </c>
      <c r="P112" s="58" t="s">
        <v>256</v>
      </c>
      <c r="Q112" s="59" t="s">
        <v>256</v>
      </c>
      <c r="R112" s="59" t="s">
        <v>256</v>
      </c>
      <c r="S112" s="59" t="s">
        <v>142</v>
      </c>
      <c r="T112" s="59" t="s">
        <v>256</v>
      </c>
      <c r="U112" s="59" t="s">
        <v>256</v>
      </c>
      <c r="V112" s="59" t="s">
        <v>256</v>
      </c>
      <c r="W112" s="59" t="s">
        <v>141</v>
      </c>
      <c r="X112" s="59" t="s">
        <v>150</v>
      </c>
      <c r="Y112" s="59" t="s">
        <v>256</v>
      </c>
      <c r="Z112" s="59" t="s">
        <v>256</v>
      </c>
      <c r="AA112" s="59" t="s">
        <v>142</v>
      </c>
      <c r="AB112" s="59" t="s">
        <v>256</v>
      </c>
      <c r="AC112" s="60" t="s">
        <v>256</v>
      </c>
      <c r="AD112" s="58" t="s">
        <v>141</v>
      </c>
      <c r="AE112" s="59" t="s">
        <v>256</v>
      </c>
      <c r="AF112" s="59" t="s">
        <v>256</v>
      </c>
      <c r="AG112" s="59" t="s">
        <v>140</v>
      </c>
      <c r="AH112" s="59" t="s">
        <v>256</v>
      </c>
      <c r="AI112" s="59" t="s">
        <v>150</v>
      </c>
      <c r="AJ112" s="59" t="s">
        <v>256</v>
      </c>
      <c r="AK112" s="59" t="s">
        <v>256</v>
      </c>
      <c r="AL112" s="59" t="s">
        <v>142</v>
      </c>
      <c r="AM112" s="60" t="s">
        <v>142</v>
      </c>
      <c r="AN112" s="61" t="s">
        <v>150</v>
      </c>
      <c r="AO112" s="62"/>
      <c r="AP112" s="76"/>
      <c r="AQ112" s="63"/>
      <c r="AR112" s="63"/>
      <c r="AS112" s="77"/>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row>
    <row r="113" spans="1:97" s="1" customFormat="1" ht="85" x14ac:dyDescent="0.2">
      <c r="A113" s="42" t="s">
        <v>449</v>
      </c>
      <c r="B113" s="44" t="s">
        <v>316</v>
      </c>
      <c r="C113" s="23" t="s">
        <v>256</v>
      </c>
      <c r="D113" s="24" t="s">
        <v>256</v>
      </c>
      <c r="E113" s="24" t="s">
        <v>256</v>
      </c>
      <c r="F113" s="24" t="s">
        <v>256</v>
      </c>
      <c r="G113" s="26" t="s">
        <v>139</v>
      </c>
      <c r="H113" s="24" t="s">
        <v>256</v>
      </c>
      <c r="I113" s="24" t="s">
        <v>256</v>
      </c>
      <c r="J113" s="24" t="s">
        <v>256</v>
      </c>
      <c r="K113" s="24" t="s">
        <v>256</v>
      </c>
      <c r="L113" s="24" t="s">
        <v>256</v>
      </c>
      <c r="M113" s="26" t="s">
        <v>139</v>
      </c>
      <c r="N113" s="24" t="s">
        <v>256</v>
      </c>
      <c r="O113" s="33" t="s">
        <v>256</v>
      </c>
      <c r="P113" s="23" t="s">
        <v>256</v>
      </c>
      <c r="Q113" s="24" t="s">
        <v>256</v>
      </c>
      <c r="R113" s="24" t="s">
        <v>256</v>
      </c>
      <c r="S113" s="24" t="s">
        <v>256</v>
      </c>
      <c r="T113" s="24" t="s">
        <v>256</v>
      </c>
      <c r="U113" s="46" t="s">
        <v>149</v>
      </c>
      <c r="V113" s="24" t="s">
        <v>256</v>
      </c>
      <c r="W113" s="24" t="s">
        <v>256</v>
      </c>
      <c r="X113" s="24" t="s">
        <v>256</v>
      </c>
      <c r="Y113" s="24" t="s">
        <v>256</v>
      </c>
      <c r="Z113" s="24" t="s">
        <v>256</v>
      </c>
      <c r="AA113" s="24" t="s">
        <v>256</v>
      </c>
      <c r="AB113" s="27" t="s">
        <v>155</v>
      </c>
      <c r="AC113" s="33" t="s">
        <v>256</v>
      </c>
      <c r="AD113" s="23" t="s">
        <v>256</v>
      </c>
      <c r="AE113" s="24" t="s">
        <v>256</v>
      </c>
      <c r="AF113" s="24" t="s">
        <v>256</v>
      </c>
      <c r="AG113" s="24" t="s">
        <v>256</v>
      </c>
      <c r="AH113" s="24" t="s">
        <v>256</v>
      </c>
      <c r="AI113" s="24" t="s">
        <v>256</v>
      </c>
      <c r="AJ113" s="26" t="s">
        <v>139</v>
      </c>
      <c r="AK113" s="24" t="s">
        <v>256</v>
      </c>
      <c r="AL113" s="46" t="s">
        <v>149</v>
      </c>
      <c r="AM113" s="33" t="s">
        <v>256</v>
      </c>
      <c r="AN113" s="52" t="s">
        <v>149</v>
      </c>
      <c r="AO113" s="5"/>
      <c r="AP113" s="78">
        <f t="shared" si="4"/>
        <v>3</v>
      </c>
      <c r="AQ113" s="54">
        <f t="shared" si="5"/>
        <v>1</v>
      </c>
      <c r="AR113" s="55">
        <f t="shared" si="6"/>
        <v>3</v>
      </c>
      <c r="AS113" s="79">
        <f t="shared" si="7"/>
        <v>7</v>
      </c>
      <c r="AT113" s="121">
        <f>AS113/38</f>
        <v>0.18421052631578946</v>
      </c>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row>
    <row r="114" spans="1:97" s="56" customFormat="1" ht="85" x14ac:dyDescent="0.2">
      <c r="A114" s="65" t="s">
        <v>451</v>
      </c>
      <c r="B114" s="57" t="s">
        <v>316</v>
      </c>
      <c r="C114" s="58" t="s">
        <v>256</v>
      </c>
      <c r="D114" s="59" t="s">
        <v>256</v>
      </c>
      <c r="E114" s="59" t="s">
        <v>256</v>
      </c>
      <c r="F114" s="59" t="s">
        <v>256</v>
      </c>
      <c r="G114" s="59" t="s">
        <v>140</v>
      </c>
      <c r="H114" s="59" t="s">
        <v>256</v>
      </c>
      <c r="I114" s="59" t="s">
        <v>256</v>
      </c>
      <c r="J114" s="59" t="s">
        <v>256</v>
      </c>
      <c r="K114" s="59" t="s">
        <v>256</v>
      </c>
      <c r="L114" s="59" t="s">
        <v>256</v>
      </c>
      <c r="M114" s="59" t="s">
        <v>140</v>
      </c>
      <c r="N114" s="59" t="s">
        <v>256</v>
      </c>
      <c r="O114" s="60" t="s">
        <v>256</v>
      </c>
      <c r="P114" s="58" t="s">
        <v>256</v>
      </c>
      <c r="Q114" s="59" t="s">
        <v>256</v>
      </c>
      <c r="R114" s="59" t="s">
        <v>256</v>
      </c>
      <c r="S114" s="59" t="s">
        <v>256</v>
      </c>
      <c r="T114" s="59" t="s">
        <v>256</v>
      </c>
      <c r="U114" s="59" t="s">
        <v>150</v>
      </c>
      <c r="V114" s="59" t="s">
        <v>256</v>
      </c>
      <c r="W114" s="59" t="s">
        <v>256</v>
      </c>
      <c r="X114" s="59" t="s">
        <v>256</v>
      </c>
      <c r="Y114" s="59" t="s">
        <v>256</v>
      </c>
      <c r="Z114" s="59" t="s">
        <v>256</v>
      </c>
      <c r="AA114" s="59" t="s">
        <v>256</v>
      </c>
      <c r="AB114" s="59" t="s">
        <v>141</v>
      </c>
      <c r="AC114" s="60" t="s">
        <v>256</v>
      </c>
      <c r="AD114" s="58" t="s">
        <v>256</v>
      </c>
      <c r="AE114" s="59" t="s">
        <v>256</v>
      </c>
      <c r="AF114" s="59" t="s">
        <v>256</v>
      </c>
      <c r="AG114" s="59" t="s">
        <v>256</v>
      </c>
      <c r="AH114" s="59" t="s">
        <v>256</v>
      </c>
      <c r="AI114" s="59" t="s">
        <v>256</v>
      </c>
      <c r="AJ114" s="59" t="s">
        <v>141</v>
      </c>
      <c r="AK114" s="59" t="s">
        <v>256</v>
      </c>
      <c r="AL114" s="59" t="s">
        <v>150</v>
      </c>
      <c r="AM114" s="60" t="s">
        <v>256</v>
      </c>
      <c r="AN114" s="61" t="s">
        <v>150</v>
      </c>
      <c r="AO114" s="62"/>
      <c r="AP114" s="76"/>
      <c r="AQ114" s="63"/>
      <c r="AR114" s="63"/>
      <c r="AS114" s="77"/>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row>
    <row r="115" spans="1:97" s="1" customFormat="1" ht="51" x14ac:dyDescent="0.2">
      <c r="A115" s="42" t="s">
        <v>450</v>
      </c>
      <c r="B115" s="44" t="s">
        <v>317</v>
      </c>
      <c r="C115" s="23" t="s">
        <v>256</v>
      </c>
      <c r="D115" s="24" t="s">
        <v>256</v>
      </c>
      <c r="E115" s="24" t="s">
        <v>256</v>
      </c>
      <c r="F115" s="24" t="s">
        <v>256</v>
      </c>
      <c r="G115" s="26" t="s">
        <v>139</v>
      </c>
      <c r="H115" s="24" t="s">
        <v>256</v>
      </c>
      <c r="I115" s="24" t="s">
        <v>256</v>
      </c>
      <c r="J115" s="24" t="s">
        <v>256</v>
      </c>
      <c r="K115" s="24" t="s">
        <v>256</v>
      </c>
      <c r="L115" s="24" t="s">
        <v>256</v>
      </c>
      <c r="M115" s="24" t="s">
        <v>256</v>
      </c>
      <c r="N115" s="24" t="s">
        <v>256</v>
      </c>
      <c r="O115" s="33" t="s">
        <v>256</v>
      </c>
      <c r="P115" s="23" t="s">
        <v>256</v>
      </c>
      <c r="Q115" s="24" t="s">
        <v>256</v>
      </c>
      <c r="R115" s="27" t="s">
        <v>155</v>
      </c>
      <c r="S115" s="24" t="s">
        <v>256</v>
      </c>
      <c r="T115" s="24" t="s">
        <v>256</v>
      </c>
      <c r="U115" s="46" t="s">
        <v>149</v>
      </c>
      <c r="V115" s="24" t="s">
        <v>256</v>
      </c>
      <c r="W115" s="24" t="s">
        <v>256</v>
      </c>
      <c r="X115" s="24" t="s">
        <v>256</v>
      </c>
      <c r="Y115" s="24" t="s">
        <v>256</v>
      </c>
      <c r="Z115" s="24" t="s">
        <v>256</v>
      </c>
      <c r="AA115" s="27" t="s">
        <v>155</v>
      </c>
      <c r="AB115" s="27" t="s">
        <v>155</v>
      </c>
      <c r="AC115" s="33" t="s">
        <v>256</v>
      </c>
      <c r="AD115" s="23" t="s">
        <v>256</v>
      </c>
      <c r="AE115" s="24" t="s">
        <v>256</v>
      </c>
      <c r="AF115" s="24" t="s">
        <v>256</v>
      </c>
      <c r="AG115" s="24" t="s">
        <v>256</v>
      </c>
      <c r="AH115" s="24" t="s">
        <v>256</v>
      </c>
      <c r="AI115" s="24" t="s">
        <v>256</v>
      </c>
      <c r="AJ115" s="27" t="s">
        <v>155</v>
      </c>
      <c r="AK115" s="24" t="s">
        <v>256</v>
      </c>
      <c r="AL115" s="46" t="s">
        <v>149</v>
      </c>
      <c r="AM115" s="33" t="s">
        <v>256</v>
      </c>
      <c r="AN115" s="52" t="s">
        <v>149</v>
      </c>
      <c r="AO115" s="5"/>
      <c r="AP115" s="78">
        <f t="shared" si="4"/>
        <v>1</v>
      </c>
      <c r="AQ115" s="54">
        <f t="shared" si="5"/>
        <v>4</v>
      </c>
      <c r="AR115" s="55">
        <f t="shared" si="6"/>
        <v>3</v>
      </c>
      <c r="AS115" s="79">
        <f t="shared" si="7"/>
        <v>8</v>
      </c>
      <c r="AT115" s="121">
        <f>AS115/38</f>
        <v>0.21052631578947367</v>
      </c>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row>
    <row r="116" spans="1:97" s="56" customFormat="1" ht="68" x14ac:dyDescent="0.2">
      <c r="A116" s="65" t="s">
        <v>452</v>
      </c>
      <c r="B116" s="57" t="s">
        <v>317</v>
      </c>
      <c r="C116" s="58" t="s">
        <v>256</v>
      </c>
      <c r="D116" s="59" t="s">
        <v>256</v>
      </c>
      <c r="E116" s="59" t="s">
        <v>256</v>
      </c>
      <c r="F116" s="59" t="s">
        <v>256</v>
      </c>
      <c r="G116" s="59" t="s">
        <v>140</v>
      </c>
      <c r="H116" s="59" t="s">
        <v>256</v>
      </c>
      <c r="I116" s="59" t="s">
        <v>256</v>
      </c>
      <c r="J116" s="59" t="s">
        <v>256</v>
      </c>
      <c r="K116" s="59" t="s">
        <v>256</v>
      </c>
      <c r="L116" s="59" t="s">
        <v>256</v>
      </c>
      <c r="M116" s="59" t="s">
        <v>256</v>
      </c>
      <c r="N116" s="59" t="s">
        <v>256</v>
      </c>
      <c r="O116" s="60" t="s">
        <v>256</v>
      </c>
      <c r="P116" s="58" t="s">
        <v>256</v>
      </c>
      <c r="Q116" s="59" t="s">
        <v>256</v>
      </c>
      <c r="R116" s="59" t="s">
        <v>140</v>
      </c>
      <c r="S116" s="59" t="s">
        <v>256</v>
      </c>
      <c r="T116" s="59" t="s">
        <v>256</v>
      </c>
      <c r="U116" s="59" t="s">
        <v>150</v>
      </c>
      <c r="V116" s="59" t="s">
        <v>256</v>
      </c>
      <c r="W116" s="59" t="s">
        <v>256</v>
      </c>
      <c r="X116" s="59" t="s">
        <v>256</v>
      </c>
      <c r="Y116" s="59" t="s">
        <v>256</v>
      </c>
      <c r="Z116" s="59" t="s">
        <v>256</v>
      </c>
      <c r="AA116" s="59" t="s">
        <v>140</v>
      </c>
      <c r="AB116" s="59" t="s">
        <v>141</v>
      </c>
      <c r="AC116" s="60" t="s">
        <v>256</v>
      </c>
      <c r="AD116" s="58" t="s">
        <v>256</v>
      </c>
      <c r="AE116" s="59" t="s">
        <v>256</v>
      </c>
      <c r="AF116" s="59" t="s">
        <v>256</v>
      </c>
      <c r="AG116" s="59" t="s">
        <v>256</v>
      </c>
      <c r="AH116" s="59" t="s">
        <v>256</v>
      </c>
      <c r="AI116" s="59" t="s">
        <v>256</v>
      </c>
      <c r="AJ116" s="59" t="s">
        <v>141</v>
      </c>
      <c r="AK116" s="59" t="s">
        <v>256</v>
      </c>
      <c r="AL116" s="59" t="s">
        <v>150</v>
      </c>
      <c r="AM116" s="60" t="s">
        <v>256</v>
      </c>
      <c r="AN116" s="61" t="s">
        <v>150</v>
      </c>
      <c r="AO116" s="62"/>
      <c r="AP116" s="76"/>
      <c r="AQ116" s="63"/>
      <c r="AR116" s="63"/>
      <c r="AS116" s="77"/>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row>
    <row r="117" spans="1:97" s="1" customFormat="1" ht="85" x14ac:dyDescent="0.2">
      <c r="A117" s="42" t="s">
        <v>453</v>
      </c>
      <c r="B117" s="44" t="s">
        <v>318</v>
      </c>
      <c r="C117" s="23" t="s">
        <v>256</v>
      </c>
      <c r="D117" s="24" t="s">
        <v>256</v>
      </c>
      <c r="E117" s="24" t="s">
        <v>256</v>
      </c>
      <c r="F117" s="24" t="s">
        <v>256</v>
      </c>
      <c r="G117" s="24" t="s">
        <v>256</v>
      </c>
      <c r="H117" s="24" t="s">
        <v>256</v>
      </c>
      <c r="I117" s="26" t="s">
        <v>139</v>
      </c>
      <c r="J117" s="24" t="s">
        <v>256</v>
      </c>
      <c r="K117" s="24" t="s">
        <v>256</v>
      </c>
      <c r="L117" s="24" t="s">
        <v>256</v>
      </c>
      <c r="M117" s="24" t="s">
        <v>256</v>
      </c>
      <c r="N117" s="24" t="s">
        <v>256</v>
      </c>
      <c r="O117" s="33" t="s">
        <v>256</v>
      </c>
      <c r="P117" s="23" t="s">
        <v>256</v>
      </c>
      <c r="Q117" s="24" t="s">
        <v>256</v>
      </c>
      <c r="R117" s="24" t="s">
        <v>256</v>
      </c>
      <c r="S117" s="24" t="s">
        <v>256</v>
      </c>
      <c r="T117" s="24" t="s">
        <v>256</v>
      </c>
      <c r="U117" s="24" t="s">
        <v>256</v>
      </c>
      <c r="V117" s="26" t="s">
        <v>139</v>
      </c>
      <c r="W117" s="24" t="s">
        <v>256</v>
      </c>
      <c r="X117" s="24" t="s">
        <v>256</v>
      </c>
      <c r="Y117" s="46" t="s">
        <v>149</v>
      </c>
      <c r="Z117" s="24" t="s">
        <v>256</v>
      </c>
      <c r="AA117" s="24" t="s">
        <v>256</v>
      </c>
      <c r="AB117" s="46" t="s">
        <v>149</v>
      </c>
      <c r="AC117" s="33" t="s">
        <v>256</v>
      </c>
      <c r="AD117" s="23" t="s">
        <v>256</v>
      </c>
      <c r="AE117" s="27" t="s">
        <v>155</v>
      </c>
      <c r="AF117" s="24" t="s">
        <v>256</v>
      </c>
      <c r="AG117" s="24" t="s">
        <v>256</v>
      </c>
      <c r="AH117" s="24" t="s">
        <v>256</v>
      </c>
      <c r="AI117" s="24" t="s">
        <v>256</v>
      </c>
      <c r="AJ117" s="24" t="s">
        <v>256</v>
      </c>
      <c r="AK117" s="27" t="s">
        <v>155</v>
      </c>
      <c r="AL117" s="24" t="s">
        <v>256</v>
      </c>
      <c r="AM117" s="33" t="s">
        <v>256</v>
      </c>
      <c r="AN117" s="52" t="s">
        <v>149</v>
      </c>
      <c r="AO117" s="5"/>
      <c r="AP117" s="78">
        <f t="shared" si="4"/>
        <v>2</v>
      </c>
      <c r="AQ117" s="54">
        <f t="shared" si="5"/>
        <v>2</v>
      </c>
      <c r="AR117" s="55">
        <f t="shared" si="6"/>
        <v>3</v>
      </c>
      <c r="AS117" s="79">
        <f t="shared" si="7"/>
        <v>7</v>
      </c>
      <c r="AT117" s="121">
        <f>AS117/38</f>
        <v>0.18421052631578946</v>
      </c>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row>
    <row r="118" spans="1:97" s="56" customFormat="1" ht="85" x14ac:dyDescent="0.2">
      <c r="A118" s="65" t="s">
        <v>455</v>
      </c>
      <c r="B118" s="57" t="s">
        <v>318</v>
      </c>
      <c r="C118" s="58" t="s">
        <v>256</v>
      </c>
      <c r="D118" s="59" t="s">
        <v>256</v>
      </c>
      <c r="E118" s="59" t="s">
        <v>256</v>
      </c>
      <c r="F118" s="59" t="s">
        <v>256</v>
      </c>
      <c r="G118" s="59" t="s">
        <v>256</v>
      </c>
      <c r="H118" s="59" t="s">
        <v>256</v>
      </c>
      <c r="I118" s="59" t="s">
        <v>140</v>
      </c>
      <c r="J118" s="59" t="s">
        <v>256</v>
      </c>
      <c r="K118" s="59" t="s">
        <v>256</v>
      </c>
      <c r="L118" s="59" t="s">
        <v>256</v>
      </c>
      <c r="M118" s="59" t="s">
        <v>256</v>
      </c>
      <c r="N118" s="59" t="s">
        <v>256</v>
      </c>
      <c r="O118" s="60" t="s">
        <v>256</v>
      </c>
      <c r="P118" s="58" t="s">
        <v>256</v>
      </c>
      <c r="Q118" s="59" t="s">
        <v>256</v>
      </c>
      <c r="R118" s="59" t="s">
        <v>256</v>
      </c>
      <c r="S118" s="59" t="s">
        <v>256</v>
      </c>
      <c r="T118" s="59" t="s">
        <v>256</v>
      </c>
      <c r="U118" s="59" t="s">
        <v>256</v>
      </c>
      <c r="V118" s="59" t="s">
        <v>141</v>
      </c>
      <c r="W118" s="59" t="s">
        <v>256</v>
      </c>
      <c r="X118" s="59" t="s">
        <v>256</v>
      </c>
      <c r="Y118" s="59" t="s">
        <v>141</v>
      </c>
      <c r="Z118" s="59" t="s">
        <v>256</v>
      </c>
      <c r="AA118" s="59" t="s">
        <v>256</v>
      </c>
      <c r="AB118" s="59" t="s">
        <v>150</v>
      </c>
      <c r="AC118" s="60" t="s">
        <v>256</v>
      </c>
      <c r="AD118" s="58" t="s">
        <v>256</v>
      </c>
      <c r="AE118" s="59" t="s">
        <v>141</v>
      </c>
      <c r="AF118" s="59" t="s">
        <v>256</v>
      </c>
      <c r="AG118" s="59" t="s">
        <v>256</v>
      </c>
      <c r="AH118" s="59" t="s">
        <v>256</v>
      </c>
      <c r="AI118" s="59" t="s">
        <v>256</v>
      </c>
      <c r="AJ118" s="59" t="s">
        <v>256</v>
      </c>
      <c r="AK118" s="59" t="s">
        <v>150</v>
      </c>
      <c r="AL118" s="59" t="s">
        <v>256</v>
      </c>
      <c r="AM118" s="60" t="s">
        <v>256</v>
      </c>
      <c r="AN118" s="61" t="s">
        <v>150</v>
      </c>
      <c r="AO118" s="62"/>
      <c r="AP118" s="76"/>
      <c r="AQ118" s="63"/>
      <c r="AR118" s="63"/>
      <c r="AS118" s="77"/>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row>
    <row r="119" spans="1:97" s="1" customFormat="1" ht="68" x14ac:dyDescent="0.2">
      <c r="A119" s="42" t="s">
        <v>454</v>
      </c>
      <c r="B119" s="44" t="s">
        <v>319</v>
      </c>
      <c r="C119" s="23" t="s">
        <v>256</v>
      </c>
      <c r="D119" s="24" t="s">
        <v>256</v>
      </c>
      <c r="E119" s="24" t="s">
        <v>256</v>
      </c>
      <c r="F119" s="24" t="s">
        <v>256</v>
      </c>
      <c r="G119" s="24" t="s">
        <v>256</v>
      </c>
      <c r="H119" s="24" t="s">
        <v>256</v>
      </c>
      <c r="I119" s="26" t="s">
        <v>139</v>
      </c>
      <c r="J119" s="24" t="s">
        <v>256</v>
      </c>
      <c r="K119" s="24" t="s">
        <v>256</v>
      </c>
      <c r="L119" s="24" t="s">
        <v>256</v>
      </c>
      <c r="M119" s="24" t="s">
        <v>256</v>
      </c>
      <c r="N119" s="24" t="s">
        <v>256</v>
      </c>
      <c r="O119" s="33" t="s">
        <v>256</v>
      </c>
      <c r="P119" s="23" t="s">
        <v>256</v>
      </c>
      <c r="Q119" s="24" t="s">
        <v>256</v>
      </c>
      <c r="R119" s="24" t="s">
        <v>256</v>
      </c>
      <c r="S119" s="24" t="s">
        <v>256</v>
      </c>
      <c r="T119" s="24" t="s">
        <v>256</v>
      </c>
      <c r="U119" s="24" t="s">
        <v>256</v>
      </c>
      <c r="V119" s="26" t="s">
        <v>139</v>
      </c>
      <c r="W119" s="24" t="s">
        <v>256</v>
      </c>
      <c r="X119" s="24" t="s">
        <v>256</v>
      </c>
      <c r="Y119" s="27" t="s">
        <v>155</v>
      </c>
      <c r="Z119" s="24" t="s">
        <v>256</v>
      </c>
      <c r="AA119" s="27" t="s">
        <v>155</v>
      </c>
      <c r="AB119" s="46" t="s">
        <v>149</v>
      </c>
      <c r="AC119" s="33" t="s">
        <v>256</v>
      </c>
      <c r="AD119" s="23" t="s">
        <v>256</v>
      </c>
      <c r="AE119" s="24" t="s">
        <v>256</v>
      </c>
      <c r="AF119" s="24" t="s">
        <v>256</v>
      </c>
      <c r="AG119" s="24" t="s">
        <v>256</v>
      </c>
      <c r="AH119" s="24" t="s">
        <v>256</v>
      </c>
      <c r="AI119" s="24" t="s">
        <v>256</v>
      </c>
      <c r="AJ119" s="24" t="s">
        <v>256</v>
      </c>
      <c r="AK119" s="24" t="s">
        <v>256</v>
      </c>
      <c r="AL119" s="24" t="s">
        <v>256</v>
      </c>
      <c r="AM119" s="33" t="s">
        <v>256</v>
      </c>
      <c r="AN119" s="52" t="s">
        <v>149</v>
      </c>
      <c r="AO119" s="5"/>
      <c r="AP119" s="78">
        <f t="shared" si="4"/>
        <v>2</v>
      </c>
      <c r="AQ119" s="54">
        <f t="shared" si="5"/>
        <v>2</v>
      </c>
      <c r="AR119" s="55">
        <f t="shared" si="6"/>
        <v>2</v>
      </c>
      <c r="AS119" s="79">
        <f t="shared" si="7"/>
        <v>6</v>
      </c>
      <c r="AT119" s="121">
        <f>AS119/38</f>
        <v>0.15789473684210525</v>
      </c>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row>
    <row r="120" spans="1:97" s="56" customFormat="1" ht="68" x14ac:dyDescent="0.2">
      <c r="A120" s="65" t="s">
        <v>456</v>
      </c>
      <c r="B120" s="57" t="s">
        <v>319</v>
      </c>
      <c r="C120" s="58" t="s">
        <v>256</v>
      </c>
      <c r="D120" s="59" t="s">
        <v>256</v>
      </c>
      <c r="E120" s="59" t="s">
        <v>256</v>
      </c>
      <c r="F120" s="59" t="s">
        <v>256</v>
      </c>
      <c r="G120" s="59" t="s">
        <v>256</v>
      </c>
      <c r="H120" s="59" t="s">
        <v>256</v>
      </c>
      <c r="I120" s="59" t="s">
        <v>140</v>
      </c>
      <c r="J120" s="59" t="s">
        <v>256</v>
      </c>
      <c r="K120" s="59" t="s">
        <v>256</v>
      </c>
      <c r="L120" s="59" t="s">
        <v>256</v>
      </c>
      <c r="M120" s="59" t="s">
        <v>256</v>
      </c>
      <c r="N120" s="59" t="s">
        <v>256</v>
      </c>
      <c r="O120" s="60" t="s">
        <v>256</v>
      </c>
      <c r="P120" s="58" t="s">
        <v>256</v>
      </c>
      <c r="Q120" s="59" t="s">
        <v>256</v>
      </c>
      <c r="R120" s="59" t="s">
        <v>256</v>
      </c>
      <c r="S120" s="59" t="s">
        <v>256</v>
      </c>
      <c r="T120" s="59" t="s">
        <v>256</v>
      </c>
      <c r="U120" s="59" t="s">
        <v>256</v>
      </c>
      <c r="V120" s="59" t="s">
        <v>141</v>
      </c>
      <c r="W120" s="59" t="s">
        <v>256</v>
      </c>
      <c r="X120" s="59" t="s">
        <v>256</v>
      </c>
      <c r="Y120" s="59" t="s">
        <v>141</v>
      </c>
      <c r="Z120" s="59" t="s">
        <v>256</v>
      </c>
      <c r="AA120" s="59" t="s">
        <v>141</v>
      </c>
      <c r="AB120" s="59" t="s">
        <v>150</v>
      </c>
      <c r="AC120" s="60" t="s">
        <v>256</v>
      </c>
      <c r="AD120" s="58" t="s">
        <v>256</v>
      </c>
      <c r="AE120" s="59" t="s">
        <v>256</v>
      </c>
      <c r="AF120" s="59" t="s">
        <v>256</v>
      </c>
      <c r="AG120" s="59" t="s">
        <v>256</v>
      </c>
      <c r="AH120" s="59" t="s">
        <v>256</v>
      </c>
      <c r="AI120" s="59" t="s">
        <v>256</v>
      </c>
      <c r="AJ120" s="59" t="s">
        <v>256</v>
      </c>
      <c r="AK120" s="59" t="s">
        <v>256</v>
      </c>
      <c r="AL120" s="59" t="s">
        <v>256</v>
      </c>
      <c r="AM120" s="60" t="s">
        <v>256</v>
      </c>
      <c r="AN120" s="61" t="s">
        <v>150</v>
      </c>
      <c r="AO120" s="62"/>
      <c r="AP120" s="76"/>
      <c r="AQ120" s="63"/>
      <c r="AR120" s="63"/>
      <c r="AS120" s="77"/>
      <c r="AT120" s="63"/>
      <c r="AU120" s="63"/>
      <c r="AV120" s="63"/>
      <c r="AW120" s="63"/>
      <c r="AX120" s="63"/>
      <c r="AY120" s="63"/>
      <c r="AZ120" s="63"/>
      <c r="BA120" s="63"/>
      <c r="BB120" s="63"/>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row>
    <row r="121" spans="1:97" s="1" customFormat="1" ht="102" x14ac:dyDescent="0.2">
      <c r="A121" s="42" t="s">
        <v>457</v>
      </c>
      <c r="B121" s="44" t="s">
        <v>320</v>
      </c>
      <c r="C121" s="23" t="s">
        <v>256</v>
      </c>
      <c r="D121" s="24" t="s">
        <v>256</v>
      </c>
      <c r="E121" s="24" t="s">
        <v>256</v>
      </c>
      <c r="F121" s="24" t="s">
        <v>256</v>
      </c>
      <c r="G121" s="24" t="s">
        <v>256</v>
      </c>
      <c r="H121" s="26" t="s">
        <v>139</v>
      </c>
      <c r="I121" s="24" t="s">
        <v>256</v>
      </c>
      <c r="J121" s="24" t="s">
        <v>256</v>
      </c>
      <c r="K121" s="24" t="s">
        <v>256</v>
      </c>
      <c r="L121" s="24" t="s">
        <v>256</v>
      </c>
      <c r="M121" s="24" t="s">
        <v>256</v>
      </c>
      <c r="N121" s="26" t="s">
        <v>139</v>
      </c>
      <c r="O121" s="33" t="s">
        <v>256</v>
      </c>
      <c r="P121" s="23" t="s">
        <v>256</v>
      </c>
      <c r="Q121" s="24" t="s">
        <v>256</v>
      </c>
      <c r="R121" s="26" t="s">
        <v>139</v>
      </c>
      <c r="S121" s="24" t="s">
        <v>256</v>
      </c>
      <c r="T121" s="24" t="s">
        <v>256</v>
      </c>
      <c r="U121" s="24" t="s">
        <v>256</v>
      </c>
      <c r="V121" s="24" t="s">
        <v>256</v>
      </c>
      <c r="W121" s="26" t="s">
        <v>139</v>
      </c>
      <c r="X121" s="24" t="s">
        <v>256</v>
      </c>
      <c r="Y121" s="24" t="s">
        <v>256</v>
      </c>
      <c r="Z121" s="24" t="s">
        <v>256</v>
      </c>
      <c r="AA121" s="24" t="s">
        <v>256</v>
      </c>
      <c r="AB121" s="24" t="s">
        <v>256</v>
      </c>
      <c r="AC121" s="33" t="s">
        <v>256</v>
      </c>
      <c r="AD121" s="23" t="s">
        <v>256</v>
      </c>
      <c r="AE121" s="24" t="s">
        <v>256</v>
      </c>
      <c r="AF121" s="27" t="s">
        <v>155</v>
      </c>
      <c r="AG121" s="24" t="s">
        <v>256</v>
      </c>
      <c r="AH121" s="24" t="s">
        <v>256</v>
      </c>
      <c r="AI121" s="24" t="s">
        <v>256</v>
      </c>
      <c r="AJ121" s="26" t="s">
        <v>139</v>
      </c>
      <c r="AK121" s="24" t="s">
        <v>256</v>
      </c>
      <c r="AL121" s="24" t="s">
        <v>256</v>
      </c>
      <c r="AM121" s="34" t="s">
        <v>139</v>
      </c>
      <c r="AN121" s="52" t="s">
        <v>149</v>
      </c>
      <c r="AO121" s="5"/>
      <c r="AP121" s="78">
        <f t="shared" si="4"/>
        <v>6</v>
      </c>
      <c r="AQ121" s="54">
        <f t="shared" si="5"/>
        <v>1</v>
      </c>
      <c r="AR121" s="55">
        <f t="shared" si="6"/>
        <v>1</v>
      </c>
      <c r="AS121" s="79">
        <f t="shared" si="7"/>
        <v>8</v>
      </c>
      <c r="AT121" s="121">
        <f>AS121/38</f>
        <v>0.21052631578947367</v>
      </c>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row>
    <row r="122" spans="1:97" s="56" customFormat="1" ht="102" x14ac:dyDescent="0.2">
      <c r="A122" s="65" t="s">
        <v>459</v>
      </c>
      <c r="B122" s="57" t="s">
        <v>320</v>
      </c>
      <c r="C122" s="58" t="s">
        <v>256</v>
      </c>
      <c r="D122" s="59" t="s">
        <v>256</v>
      </c>
      <c r="E122" s="59" t="s">
        <v>256</v>
      </c>
      <c r="F122" s="59" t="s">
        <v>256</v>
      </c>
      <c r="G122" s="59" t="s">
        <v>256</v>
      </c>
      <c r="H122" s="59" t="s">
        <v>140</v>
      </c>
      <c r="I122" s="59" t="s">
        <v>256</v>
      </c>
      <c r="J122" s="59" t="s">
        <v>256</v>
      </c>
      <c r="K122" s="59" t="s">
        <v>256</v>
      </c>
      <c r="L122" s="59" t="s">
        <v>256</v>
      </c>
      <c r="M122" s="59" t="s">
        <v>256</v>
      </c>
      <c r="N122" s="59" t="s">
        <v>140</v>
      </c>
      <c r="O122" s="60" t="s">
        <v>256</v>
      </c>
      <c r="P122" s="58" t="s">
        <v>256</v>
      </c>
      <c r="Q122" s="59" t="s">
        <v>256</v>
      </c>
      <c r="R122" s="59" t="s">
        <v>140</v>
      </c>
      <c r="S122" s="59" t="s">
        <v>256</v>
      </c>
      <c r="T122" s="59" t="s">
        <v>256</v>
      </c>
      <c r="U122" s="59" t="s">
        <v>256</v>
      </c>
      <c r="V122" s="59" t="s">
        <v>256</v>
      </c>
      <c r="W122" s="59" t="s">
        <v>140</v>
      </c>
      <c r="X122" s="59" t="s">
        <v>256</v>
      </c>
      <c r="Y122" s="59" t="s">
        <v>256</v>
      </c>
      <c r="Z122" s="59" t="s">
        <v>256</v>
      </c>
      <c r="AA122" s="59" t="s">
        <v>256</v>
      </c>
      <c r="AB122" s="59" t="s">
        <v>256</v>
      </c>
      <c r="AC122" s="60" t="s">
        <v>256</v>
      </c>
      <c r="AD122" s="58" t="s">
        <v>256</v>
      </c>
      <c r="AE122" s="59" t="s">
        <v>256</v>
      </c>
      <c r="AF122" s="59" t="s">
        <v>140</v>
      </c>
      <c r="AG122" s="59" t="s">
        <v>256</v>
      </c>
      <c r="AH122" s="59" t="s">
        <v>256</v>
      </c>
      <c r="AI122" s="59" t="s">
        <v>256</v>
      </c>
      <c r="AJ122" s="59" t="s">
        <v>141</v>
      </c>
      <c r="AK122" s="59" t="s">
        <v>256</v>
      </c>
      <c r="AL122" s="59" t="s">
        <v>256</v>
      </c>
      <c r="AM122" s="60" t="s">
        <v>140</v>
      </c>
      <c r="AN122" s="61" t="s">
        <v>150</v>
      </c>
      <c r="AO122" s="62"/>
      <c r="AP122" s="76"/>
      <c r="AQ122" s="63"/>
      <c r="AR122" s="63"/>
      <c r="AS122" s="77"/>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row>
    <row r="123" spans="1:97" s="1" customFormat="1" ht="68" x14ac:dyDescent="0.2">
      <c r="A123" s="42" t="s">
        <v>458</v>
      </c>
      <c r="B123" s="44" t="s">
        <v>321</v>
      </c>
      <c r="C123" s="23" t="s">
        <v>256</v>
      </c>
      <c r="D123" s="24" t="s">
        <v>256</v>
      </c>
      <c r="E123" s="24" t="s">
        <v>256</v>
      </c>
      <c r="F123" s="24" t="s">
        <v>256</v>
      </c>
      <c r="G123" s="24" t="s">
        <v>256</v>
      </c>
      <c r="H123" s="26" t="s">
        <v>139</v>
      </c>
      <c r="I123" s="24" t="s">
        <v>256</v>
      </c>
      <c r="J123" s="24" t="s">
        <v>256</v>
      </c>
      <c r="K123" s="24" t="s">
        <v>256</v>
      </c>
      <c r="L123" s="24" t="s">
        <v>256</v>
      </c>
      <c r="M123" s="24" t="s">
        <v>256</v>
      </c>
      <c r="N123" s="24" t="s">
        <v>256</v>
      </c>
      <c r="O123" s="33" t="s">
        <v>256</v>
      </c>
      <c r="P123" s="23" t="s">
        <v>256</v>
      </c>
      <c r="Q123" s="24" t="s">
        <v>256</v>
      </c>
      <c r="R123" s="24" t="s">
        <v>256</v>
      </c>
      <c r="S123" s="24" t="s">
        <v>256</v>
      </c>
      <c r="T123" s="24" t="s">
        <v>256</v>
      </c>
      <c r="U123" s="24" t="s">
        <v>256</v>
      </c>
      <c r="V123" s="24" t="s">
        <v>256</v>
      </c>
      <c r="W123" s="26" t="s">
        <v>139</v>
      </c>
      <c r="X123" s="24" t="s">
        <v>256</v>
      </c>
      <c r="Y123" s="24" t="s">
        <v>256</v>
      </c>
      <c r="Z123" s="24" t="s">
        <v>256</v>
      </c>
      <c r="AA123" s="24" t="s">
        <v>256</v>
      </c>
      <c r="AB123" s="24" t="s">
        <v>256</v>
      </c>
      <c r="AC123" s="33" t="s">
        <v>256</v>
      </c>
      <c r="AD123" s="23" t="s">
        <v>256</v>
      </c>
      <c r="AE123" s="24" t="s">
        <v>256</v>
      </c>
      <c r="AF123" s="24" t="s">
        <v>256</v>
      </c>
      <c r="AG123" s="24" t="s">
        <v>256</v>
      </c>
      <c r="AH123" s="24" t="s">
        <v>256</v>
      </c>
      <c r="AI123" s="24" t="s">
        <v>256</v>
      </c>
      <c r="AJ123" s="24" t="s">
        <v>256</v>
      </c>
      <c r="AK123" s="24" t="s">
        <v>256</v>
      </c>
      <c r="AL123" s="24" t="s">
        <v>256</v>
      </c>
      <c r="AM123" s="34" t="s">
        <v>139</v>
      </c>
      <c r="AN123" s="52" t="s">
        <v>149</v>
      </c>
      <c r="AO123" s="5"/>
      <c r="AP123" s="78">
        <f t="shared" si="4"/>
        <v>3</v>
      </c>
      <c r="AQ123" s="54">
        <f t="shared" si="5"/>
        <v>0</v>
      </c>
      <c r="AR123" s="55">
        <f t="shared" si="6"/>
        <v>1</v>
      </c>
      <c r="AS123" s="79">
        <f t="shared" si="7"/>
        <v>4</v>
      </c>
      <c r="AT123" s="121">
        <f>AS123/38</f>
        <v>0.10526315789473684</v>
      </c>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row>
    <row r="124" spans="1:97" s="56" customFormat="1" ht="68" x14ac:dyDescent="0.2">
      <c r="A124" s="65" t="s">
        <v>460</v>
      </c>
      <c r="B124" s="57" t="s">
        <v>321</v>
      </c>
      <c r="C124" s="58" t="s">
        <v>256</v>
      </c>
      <c r="D124" s="59" t="s">
        <v>256</v>
      </c>
      <c r="E124" s="59" t="s">
        <v>256</v>
      </c>
      <c r="F124" s="59" t="s">
        <v>256</v>
      </c>
      <c r="G124" s="59" t="s">
        <v>256</v>
      </c>
      <c r="H124" s="59" t="s">
        <v>140</v>
      </c>
      <c r="I124" s="59" t="s">
        <v>256</v>
      </c>
      <c r="J124" s="59" t="s">
        <v>256</v>
      </c>
      <c r="K124" s="59" t="s">
        <v>256</v>
      </c>
      <c r="L124" s="59" t="s">
        <v>256</v>
      </c>
      <c r="M124" s="59" t="s">
        <v>256</v>
      </c>
      <c r="N124" s="59" t="s">
        <v>256</v>
      </c>
      <c r="O124" s="60" t="s">
        <v>256</v>
      </c>
      <c r="P124" s="58" t="s">
        <v>256</v>
      </c>
      <c r="Q124" s="59" t="s">
        <v>256</v>
      </c>
      <c r="R124" s="59" t="s">
        <v>256</v>
      </c>
      <c r="S124" s="59" t="s">
        <v>256</v>
      </c>
      <c r="T124" s="59" t="s">
        <v>256</v>
      </c>
      <c r="U124" s="59" t="s">
        <v>256</v>
      </c>
      <c r="V124" s="59" t="s">
        <v>256</v>
      </c>
      <c r="W124" s="59" t="s">
        <v>140</v>
      </c>
      <c r="X124" s="59" t="s">
        <v>256</v>
      </c>
      <c r="Y124" s="59" t="s">
        <v>256</v>
      </c>
      <c r="Z124" s="59" t="s">
        <v>256</v>
      </c>
      <c r="AA124" s="59" t="s">
        <v>256</v>
      </c>
      <c r="AB124" s="59" t="s">
        <v>256</v>
      </c>
      <c r="AC124" s="60" t="s">
        <v>256</v>
      </c>
      <c r="AD124" s="58" t="s">
        <v>256</v>
      </c>
      <c r="AE124" s="59" t="s">
        <v>256</v>
      </c>
      <c r="AF124" s="59" t="s">
        <v>256</v>
      </c>
      <c r="AG124" s="59" t="s">
        <v>256</v>
      </c>
      <c r="AH124" s="59" t="s">
        <v>256</v>
      </c>
      <c r="AI124" s="59" t="s">
        <v>256</v>
      </c>
      <c r="AJ124" s="59" t="s">
        <v>256</v>
      </c>
      <c r="AK124" s="59" t="s">
        <v>256</v>
      </c>
      <c r="AL124" s="59" t="s">
        <v>256</v>
      </c>
      <c r="AM124" s="60" t="s">
        <v>140</v>
      </c>
      <c r="AN124" s="61" t="s">
        <v>150</v>
      </c>
      <c r="AO124" s="62"/>
      <c r="AP124" s="76"/>
      <c r="AQ124" s="63"/>
      <c r="AR124" s="63"/>
      <c r="AS124" s="77"/>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row>
    <row r="125" spans="1:97" s="1" customFormat="1" ht="153" x14ac:dyDescent="0.2">
      <c r="A125" s="42" t="s">
        <v>461</v>
      </c>
      <c r="B125" s="44" t="s">
        <v>322</v>
      </c>
      <c r="C125" s="23" t="s">
        <v>256</v>
      </c>
      <c r="D125" s="24" t="s">
        <v>256</v>
      </c>
      <c r="E125" s="24" t="s">
        <v>256</v>
      </c>
      <c r="F125" s="46" t="s">
        <v>149</v>
      </c>
      <c r="G125" s="24" t="s">
        <v>256</v>
      </c>
      <c r="H125" s="24" t="s">
        <v>256</v>
      </c>
      <c r="I125" s="24" t="s">
        <v>256</v>
      </c>
      <c r="J125" s="24" t="s">
        <v>256</v>
      </c>
      <c r="K125" s="24" t="s">
        <v>256</v>
      </c>
      <c r="L125" s="27" t="s">
        <v>155</v>
      </c>
      <c r="M125" s="24" t="s">
        <v>256</v>
      </c>
      <c r="N125" s="46" t="s">
        <v>149</v>
      </c>
      <c r="O125" s="33" t="s">
        <v>256</v>
      </c>
      <c r="P125" s="23" t="s">
        <v>256</v>
      </c>
      <c r="Q125" s="27" t="s">
        <v>155</v>
      </c>
      <c r="R125" s="46" t="s">
        <v>149</v>
      </c>
      <c r="S125" s="24" t="s">
        <v>256</v>
      </c>
      <c r="T125" s="26" t="s">
        <v>139</v>
      </c>
      <c r="U125" s="46" t="s">
        <v>149</v>
      </c>
      <c r="V125" s="24" t="s">
        <v>256</v>
      </c>
      <c r="W125" s="26" t="s">
        <v>139</v>
      </c>
      <c r="X125" s="24" t="s">
        <v>256</v>
      </c>
      <c r="Y125" s="24" t="s">
        <v>256</v>
      </c>
      <c r="Z125" s="24" t="s">
        <v>256</v>
      </c>
      <c r="AA125" s="46" t="s">
        <v>149</v>
      </c>
      <c r="AB125" s="27" t="s">
        <v>155</v>
      </c>
      <c r="AC125" s="33" t="s">
        <v>256</v>
      </c>
      <c r="AD125" s="23" t="s">
        <v>256</v>
      </c>
      <c r="AE125" s="24" t="s">
        <v>256</v>
      </c>
      <c r="AF125" s="46" t="s">
        <v>149</v>
      </c>
      <c r="AG125" s="24" t="s">
        <v>256</v>
      </c>
      <c r="AH125" s="24" t="s">
        <v>256</v>
      </c>
      <c r="AI125" s="24" t="s">
        <v>256</v>
      </c>
      <c r="AJ125" s="46" t="s">
        <v>149</v>
      </c>
      <c r="AK125" s="24" t="s">
        <v>256</v>
      </c>
      <c r="AL125" s="46" t="s">
        <v>149</v>
      </c>
      <c r="AM125" s="33" t="s">
        <v>256</v>
      </c>
      <c r="AN125" s="52" t="s">
        <v>149</v>
      </c>
      <c r="AO125" s="5"/>
      <c r="AP125" s="78">
        <f t="shared" si="4"/>
        <v>2</v>
      </c>
      <c r="AQ125" s="54">
        <f t="shared" si="5"/>
        <v>3</v>
      </c>
      <c r="AR125" s="55">
        <f t="shared" si="6"/>
        <v>9</v>
      </c>
      <c r="AS125" s="79">
        <f t="shared" si="7"/>
        <v>14</v>
      </c>
      <c r="AT125" s="121">
        <f>AS125/38</f>
        <v>0.36842105263157893</v>
      </c>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row>
    <row r="126" spans="1:97" s="56" customFormat="1" ht="153" x14ac:dyDescent="0.2">
      <c r="A126" s="65" t="s">
        <v>462</v>
      </c>
      <c r="B126" s="57" t="s">
        <v>322</v>
      </c>
      <c r="C126" s="58" t="s">
        <v>256</v>
      </c>
      <c r="D126" s="59" t="s">
        <v>256</v>
      </c>
      <c r="E126" s="59" t="s">
        <v>256</v>
      </c>
      <c r="F126" s="59" t="s">
        <v>150</v>
      </c>
      <c r="G126" s="59" t="s">
        <v>256</v>
      </c>
      <c r="H126" s="59" t="s">
        <v>256</v>
      </c>
      <c r="I126" s="59" t="s">
        <v>256</v>
      </c>
      <c r="J126" s="59" t="s">
        <v>256</v>
      </c>
      <c r="K126" s="59" t="s">
        <v>256</v>
      </c>
      <c r="L126" s="59" t="s">
        <v>141</v>
      </c>
      <c r="M126" s="59" t="s">
        <v>256</v>
      </c>
      <c r="N126" s="59" t="s">
        <v>150</v>
      </c>
      <c r="O126" s="60" t="s">
        <v>256</v>
      </c>
      <c r="P126" s="58" t="s">
        <v>256</v>
      </c>
      <c r="Q126" s="59" t="s">
        <v>150</v>
      </c>
      <c r="R126" s="59" t="s">
        <v>150</v>
      </c>
      <c r="S126" s="59" t="s">
        <v>256</v>
      </c>
      <c r="T126" s="59" t="s">
        <v>140</v>
      </c>
      <c r="U126" s="59" t="s">
        <v>150</v>
      </c>
      <c r="V126" s="59" t="s">
        <v>256</v>
      </c>
      <c r="W126" s="59" t="s">
        <v>140</v>
      </c>
      <c r="X126" s="59" t="s">
        <v>256</v>
      </c>
      <c r="Y126" s="59" t="s">
        <v>256</v>
      </c>
      <c r="Z126" s="59" t="s">
        <v>256</v>
      </c>
      <c r="AA126" s="59" t="s">
        <v>150</v>
      </c>
      <c r="AB126" s="59" t="s">
        <v>141</v>
      </c>
      <c r="AC126" s="60" t="s">
        <v>256</v>
      </c>
      <c r="AD126" s="58" t="s">
        <v>256</v>
      </c>
      <c r="AE126" s="59" t="s">
        <v>256</v>
      </c>
      <c r="AF126" s="59" t="s">
        <v>150</v>
      </c>
      <c r="AG126" s="59" t="s">
        <v>256</v>
      </c>
      <c r="AH126" s="59" t="s">
        <v>256</v>
      </c>
      <c r="AI126" s="59" t="s">
        <v>256</v>
      </c>
      <c r="AJ126" s="59" t="s">
        <v>150</v>
      </c>
      <c r="AK126" s="59" t="s">
        <v>256</v>
      </c>
      <c r="AL126" s="59" t="s">
        <v>150</v>
      </c>
      <c r="AM126" s="60" t="s">
        <v>256</v>
      </c>
      <c r="AN126" s="61" t="s">
        <v>150</v>
      </c>
      <c r="AO126" s="62"/>
      <c r="AP126" s="76"/>
      <c r="AQ126" s="63"/>
      <c r="AR126" s="63"/>
      <c r="AS126" s="77"/>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row>
    <row r="127" spans="1:97" s="1" customFormat="1" ht="68" x14ac:dyDescent="0.2">
      <c r="A127" s="42" t="s">
        <v>463</v>
      </c>
      <c r="B127" s="44" t="s">
        <v>323</v>
      </c>
      <c r="C127" s="23" t="s">
        <v>256</v>
      </c>
      <c r="D127" s="24" t="s">
        <v>256</v>
      </c>
      <c r="E127" s="24" t="s">
        <v>256</v>
      </c>
      <c r="F127" s="27" t="s">
        <v>155</v>
      </c>
      <c r="G127" s="24" t="s">
        <v>256</v>
      </c>
      <c r="H127" s="26" t="s">
        <v>139</v>
      </c>
      <c r="I127" s="26" t="s">
        <v>139</v>
      </c>
      <c r="J127" s="27" t="s">
        <v>155</v>
      </c>
      <c r="K127" s="24" t="s">
        <v>256</v>
      </c>
      <c r="L127" s="24" t="s">
        <v>256</v>
      </c>
      <c r="M127" s="24" t="s">
        <v>256</v>
      </c>
      <c r="N127" s="26" t="s">
        <v>139</v>
      </c>
      <c r="O127" s="33" t="s">
        <v>256</v>
      </c>
      <c r="P127" s="47" t="s">
        <v>149</v>
      </c>
      <c r="Q127" s="24" t="s">
        <v>256</v>
      </c>
      <c r="R127" s="24" t="s">
        <v>256</v>
      </c>
      <c r="S127" s="24" t="s">
        <v>256</v>
      </c>
      <c r="T127" s="26" t="s">
        <v>139</v>
      </c>
      <c r="U127" s="24" t="s">
        <v>256</v>
      </c>
      <c r="V127" s="24" t="s">
        <v>256</v>
      </c>
      <c r="W127" s="26" t="s">
        <v>139</v>
      </c>
      <c r="X127" s="24" t="s">
        <v>256</v>
      </c>
      <c r="Y127" s="24" t="s">
        <v>256</v>
      </c>
      <c r="Z127" s="24" t="s">
        <v>256</v>
      </c>
      <c r="AA127" s="27" t="s">
        <v>155</v>
      </c>
      <c r="AB127" s="24" t="s">
        <v>256</v>
      </c>
      <c r="AC127" s="33" t="s">
        <v>256</v>
      </c>
      <c r="AD127" s="23" t="s">
        <v>256</v>
      </c>
      <c r="AE127" s="24" t="s">
        <v>256</v>
      </c>
      <c r="AF127" s="24" t="s">
        <v>256</v>
      </c>
      <c r="AG127" s="24" t="s">
        <v>256</v>
      </c>
      <c r="AH127" s="24" t="s">
        <v>256</v>
      </c>
      <c r="AI127" s="24" t="s">
        <v>256</v>
      </c>
      <c r="AJ127" s="24" t="s">
        <v>256</v>
      </c>
      <c r="AK127" s="24" t="s">
        <v>256</v>
      </c>
      <c r="AL127" s="24" t="s">
        <v>256</v>
      </c>
      <c r="AM127" s="33" t="s">
        <v>256</v>
      </c>
      <c r="AN127" s="52" t="s">
        <v>149</v>
      </c>
      <c r="AO127" s="5"/>
      <c r="AP127" s="78">
        <f t="shared" si="4"/>
        <v>5</v>
      </c>
      <c r="AQ127" s="54">
        <f t="shared" si="5"/>
        <v>3</v>
      </c>
      <c r="AR127" s="55">
        <f t="shared" si="6"/>
        <v>2</v>
      </c>
      <c r="AS127" s="79">
        <f t="shared" si="7"/>
        <v>10</v>
      </c>
      <c r="AT127" s="121">
        <f>AS127/38</f>
        <v>0.26315789473684209</v>
      </c>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row>
    <row r="128" spans="1:97" s="56" customFormat="1" ht="68" x14ac:dyDescent="0.2">
      <c r="A128" s="56" t="s">
        <v>464</v>
      </c>
      <c r="B128" s="57" t="s">
        <v>323</v>
      </c>
      <c r="C128" s="58" t="s">
        <v>256</v>
      </c>
      <c r="D128" s="59" t="s">
        <v>256</v>
      </c>
      <c r="E128" s="59" t="s">
        <v>256</v>
      </c>
      <c r="F128" s="59" t="s">
        <v>141</v>
      </c>
      <c r="G128" s="59" t="s">
        <v>256</v>
      </c>
      <c r="H128" s="59" t="s">
        <v>140</v>
      </c>
      <c r="I128" s="59" t="s">
        <v>141</v>
      </c>
      <c r="J128" s="59" t="s">
        <v>141</v>
      </c>
      <c r="K128" s="59" t="s">
        <v>256</v>
      </c>
      <c r="L128" s="59" t="s">
        <v>256</v>
      </c>
      <c r="M128" s="59" t="s">
        <v>256</v>
      </c>
      <c r="N128" s="59" t="s">
        <v>141</v>
      </c>
      <c r="O128" s="60" t="s">
        <v>256</v>
      </c>
      <c r="P128" s="58" t="s">
        <v>142</v>
      </c>
      <c r="Q128" s="59" t="s">
        <v>256</v>
      </c>
      <c r="R128" s="59" t="s">
        <v>256</v>
      </c>
      <c r="S128" s="59" t="s">
        <v>256</v>
      </c>
      <c r="T128" s="59" t="s">
        <v>140</v>
      </c>
      <c r="U128" s="59" t="s">
        <v>256</v>
      </c>
      <c r="V128" s="59" t="s">
        <v>256</v>
      </c>
      <c r="W128" s="59" t="s">
        <v>142</v>
      </c>
      <c r="X128" s="59" t="s">
        <v>256</v>
      </c>
      <c r="Y128" s="59" t="s">
        <v>256</v>
      </c>
      <c r="Z128" s="59" t="s">
        <v>256</v>
      </c>
      <c r="AA128" s="59" t="s">
        <v>141</v>
      </c>
      <c r="AB128" s="59" t="s">
        <v>256</v>
      </c>
      <c r="AC128" s="60" t="s">
        <v>256</v>
      </c>
      <c r="AD128" s="58" t="s">
        <v>256</v>
      </c>
      <c r="AE128" s="59" t="s">
        <v>256</v>
      </c>
      <c r="AF128" s="59" t="s">
        <v>256</v>
      </c>
      <c r="AG128" s="59" t="s">
        <v>256</v>
      </c>
      <c r="AH128" s="59" t="s">
        <v>256</v>
      </c>
      <c r="AI128" s="59" t="s">
        <v>256</v>
      </c>
      <c r="AJ128" s="59" t="s">
        <v>256</v>
      </c>
      <c r="AK128" s="59" t="s">
        <v>256</v>
      </c>
      <c r="AL128" s="59" t="s">
        <v>256</v>
      </c>
      <c r="AM128" s="60" t="s">
        <v>256</v>
      </c>
      <c r="AN128" s="61" t="s">
        <v>150</v>
      </c>
      <c r="AO128" s="62"/>
      <c r="AP128" s="76"/>
      <c r="AQ128" s="63"/>
      <c r="AR128" s="63"/>
      <c r="AS128" s="77"/>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row>
    <row r="129" spans="1:97" s="1" customFormat="1" ht="68" x14ac:dyDescent="0.2">
      <c r="A129" s="42" t="s">
        <v>465</v>
      </c>
      <c r="B129" s="44" t="s">
        <v>324</v>
      </c>
      <c r="C129" s="23" t="s">
        <v>256</v>
      </c>
      <c r="D129" s="24" t="s">
        <v>256</v>
      </c>
      <c r="E129" s="24" t="s">
        <v>256</v>
      </c>
      <c r="F129" s="27" t="s">
        <v>155</v>
      </c>
      <c r="G129" s="24" t="s">
        <v>256</v>
      </c>
      <c r="H129" s="26" t="s">
        <v>139</v>
      </c>
      <c r="I129" s="27" t="s">
        <v>155</v>
      </c>
      <c r="J129" s="27" t="s">
        <v>155</v>
      </c>
      <c r="K129" s="24" t="s">
        <v>256</v>
      </c>
      <c r="L129" s="24" t="s">
        <v>256</v>
      </c>
      <c r="M129" s="24" t="s">
        <v>256</v>
      </c>
      <c r="N129" s="27" t="s">
        <v>155</v>
      </c>
      <c r="O129" s="33" t="s">
        <v>256</v>
      </c>
      <c r="P129" s="47" t="s">
        <v>149</v>
      </c>
      <c r="Q129" s="24" t="s">
        <v>256</v>
      </c>
      <c r="R129" s="27" t="s">
        <v>155</v>
      </c>
      <c r="S129" s="24" t="s">
        <v>256</v>
      </c>
      <c r="T129" s="26" t="s">
        <v>139</v>
      </c>
      <c r="U129" s="24" t="s">
        <v>256</v>
      </c>
      <c r="V129" s="24" t="s">
        <v>256</v>
      </c>
      <c r="W129" s="26" t="s">
        <v>139</v>
      </c>
      <c r="X129" s="24" t="s">
        <v>256</v>
      </c>
      <c r="Y129" s="24" t="s">
        <v>256</v>
      </c>
      <c r="Z129" s="24" t="s">
        <v>256</v>
      </c>
      <c r="AA129" s="27" t="s">
        <v>155</v>
      </c>
      <c r="AB129" s="24" t="s">
        <v>256</v>
      </c>
      <c r="AC129" s="33" t="s">
        <v>256</v>
      </c>
      <c r="AD129" s="23" t="s">
        <v>256</v>
      </c>
      <c r="AE129" s="24" t="s">
        <v>256</v>
      </c>
      <c r="AF129" s="27" t="s">
        <v>155</v>
      </c>
      <c r="AG129" s="24" t="s">
        <v>256</v>
      </c>
      <c r="AH129" s="24" t="s">
        <v>256</v>
      </c>
      <c r="AI129" s="24" t="s">
        <v>256</v>
      </c>
      <c r="AJ129" s="27" t="s">
        <v>155</v>
      </c>
      <c r="AK129" s="24" t="s">
        <v>256</v>
      </c>
      <c r="AL129" s="24" t="s">
        <v>256</v>
      </c>
      <c r="AM129" s="33" t="s">
        <v>139</v>
      </c>
      <c r="AN129" s="52" t="s">
        <v>149</v>
      </c>
      <c r="AO129" s="5"/>
      <c r="AP129" s="78">
        <f t="shared" si="4"/>
        <v>4</v>
      </c>
      <c r="AQ129" s="54">
        <f t="shared" si="5"/>
        <v>8</v>
      </c>
      <c r="AR129" s="55">
        <f t="shared" si="6"/>
        <v>2</v>
      </c>
      <c r="AS129" s="79">
        <f t="shared" si="7"/>
        <v>14</v>
      </c>
      <c r="AT129" s="121">
        <f>AS129/38</f>
        <v>0.36842105263157893</v>
      </c>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row>
    <row r="130" spans="1:97" s="56" customFormat="1" ht="68" x14ac:dyDescent="0.2">
      <c r="A130" s="56" t="s">
        <v>466</v>
      </c>
      <c r="B130" s="57" t="s">
        <v>324</v>
      </c>
      <c r="C130" s="58" t="s">
        <v>256</v>
      </c>
      <c r="D130" s="59" t="s">
        <v>256</v>
      </c>
      <c r="E130" s="59" t="s">
        <v>256</v>
      </c>
      <c r="F130" s="59" t="s">
        <v>141</v>
      </c>
      <c r="G130" s="59" t="s">
        <v>256</v>
      </c>
      <c r="H130" s="59" t="s">
        <v>140</v>
      </c>
      <c r="I130" s="59" t="s">
        <v>142</v>
      </c>
      <c r="J130" s="59" t="s">
        <v>141</v>
      </c>
      <c r="K130" s="59" t="s">
        <v>256</v>
      </c>
      <c r="L130" s="59" t="s">
        <v>256</v>
      </c>
      <c r="M130" s="59" t="s">
        <v>256</v>
      </c>
      <c r="N130" s="59" t="s">
        <v>141</v>
      </c>
      <c r="O130" s="60" t="s">
        <v>256</v>
      </c>
      <c r="P130" s="58" t="s">
        <v>142</v>
      </c>
      <c r="Q130" s="59" t="s">
        <v>256</v>
      </c>
      <c r="R130" s="59" t="s">
        <v>140</v>
      </c>
      <c r="S130" s="59" t="s">
        <v>256</v>
      </c>
      <c r="T130" s="59" t="s">
        <v>140</v>
      </c>
      <c r="U130" s="59" t="s">
        <v>256</v>
      </c>
      <c r="V130" s="59" t="s">
        <v>256</v>
      </c>
      <c r="W130" s="59" t="s">
        <v>142</v>
      </c>
      <c r="X130" s="59" t="s">
        <v>256</v>
      </c>
      <c r="Y130" s="59" t="s">
        <v>256</v>
      </c>
      <c r="Z130" s="59" t="s">
        <v>256</v>
      </c>
      <c r="AA130" s="59" t="s">
        <v>141</v>
      </c>
      <c r="AB130" s="59" t="s">
        <v>256</v>
      </c>
      <c r="AC130" s="60" t="s">
        <v>256</v>
      </c>
      <c r="AD130" s="58" t="s">
        <v>256</v>
      </c>
      <c r="AE130" s="59" t="s">
        <v>256</v>
      </c>
      <c r="AF130" s="59" t="s">
        <v>141</v>
      </c>
      <c r="AG130" s="59" t="s">
        <v>256</v>
      </c>
      <c r="AH130" s="59" t="s">
        <v>256</v>
      </c>
      <c r="AI130" s="59" t="s">
        <v>256</v>
      </c>
      <c r="AJ130" s="59" t="s">
        <v>141</v>
      </c>
      <c r="AK130" s="59" t="s">
        <v>256</v>
      </c>
      <c r="AL130" s="59" t="s">
        <v>256</v>
      </c>
      <c r="AM130" s="60" t="s">
        <v>140</v>
      </c>
      <c r="AN130" s="61" t="s">
        <v>150</v>
      </c>
      <c r="AO130" s="62"/>
      <c r="AP130" s="76"/>
      <c r="AQ130" s="63"/>
      <c r="AR130" s="63"/>
      <c r="AS130" s="77"/>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row>
    <row r="131" spans="1:97" s="1" customFormat="1" ht="85" x14ac:dyDescent="0.2">
      <c r="A131" s="42" t="s">
        <v>467</v>
      </c>
      <c r="B131" s="44" t="s">
        <v>325</v>
      </c>
      <c r="C131" s="23" t="s">
        <v>256</v>
      </c>
      <c r="D131" s="24" t="s">
        <v>256</v>
      </c>
      <c r="E131" s="24" t="s">
        <v>256</v>
      </c>
      <c r="F131" s="27" t="s">
        <v>155</v>
      </c>
      <c r="G131" s="24" t="s">
        <v>256</v>
      </c>
      <c r="H131" s="26" t="s">
        <v>139</v>
      </c>
      <c r="I131" s="24" t="s">
        <v>256</v>
      </c>
      <c r="J131" s="24" t="s">
        <v>256</v>
      </c>
      <c r="K131" s="24" t="s">
        <v>256</v>
      </c>
      <c r="L131" s="24" t="s">
        <v>256</v>
      </c>
      <c r="M131" s="24" t="s">
        <v>256</v>
      </c>
      <c r="N131" s="26" t="s">
        <v>139</v>
      </c>
      <c r="O131" s="33" t="s">
        <v>256</v>
      </c>
      <c r="P131" s="23" t="s">
        <v>256</v>
      </c>
      <c r="Q131" s="24" t="s">
        <v>256</v>
      </c>
      <c r="R131" s="24" t="s">
        <v>256</v>
      </c>
      <c r="S131" s="24" t="s">
        <v>256</v>
      </c>
      <c r="T131" s="24" t="s">
        <v>256</v>
      </c>
      <c r="U131" s="24" t="s">
        <v>256</v>
      </c>
      <c r="V131" s="24" t="s">
        <v>256</v>
      </c>
      <c r="W131" s="26" t="s">
        <v>139</v>
      </c>
      <c r="X131" s="24" t="s">
        <v>256</v>
      </c>
      <c r="Y131" s="24" t="s">
        <v>256</v>
      </c>
      <c r="Z131" s="24" t="s">
        <v>256</v>
      </c>
      <c r="AA131" s="27" t="s">
        <v>155</v>
      </c>
      <c r="AB131" s="24" t="s">
        <v>256</v>
      </c>
      <c r="AC131" s="33" t="s">
        <v>256</v>
      </c>
      <c r="AD131" s="23" t="s">
        <v>256</v>
      </c>
      <c r="AE131" s="24" t="s">
        <v>256</v>
      </c>
      <c r="AF131" s="24" t="s">
        <v>256</v>
      </c>
      <c r="AG131" s="24" t="s">
        <v>256</v>
      </c>
      <c r="AH131" s="24" t="s">
        <v>256</v>
      </c>
      <c r="AI131" s="24" t="s">
        <v>256</v>
      </c>
      <c r="AJ131" s="24" t="s">
        <v>256</v>
      </c>
      <c r="AK131" s="24" t="s">
        <v>256</v>
      </c>
      <c r="AL131" s="24" t="s">
        <v>256</v>
      </c>
      <c r="AM131" s="33" t="s">
        <v>256</v>
      </c>
      <c r="AN131" s="52" t="s">
        <v>149</v>
      </c>
      <c r="AO131" s="5"/>
      <c r="AP131" s="78">
        <f t="shared" si="4"/>
        <v>3</v>
      </c>
      <c r="AQ131" s="54">
        <f t="shared" si="5"/>
        <v>2</v>
      </c>
      <c r="AR131" s="55">
        <f t="shared" si="6"/>
        <v>1</v>
      </c>
      <c r="AS131" s="79">
        <f t="shared" si="7"/>
        <v>6</v>
      </c>
      <c r="AT131" s="121">
        <f>AS131/38</f>
        <v>0.15789473684210525</v>
      </c>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row>
    <row r="132" spans="1:97" s="56" customFormat="1" ht="85" x14ac:dyDescent="0.2">
      <c r="A132" s="56" t="s">
        <v>468</v>
      </c>
      <c r="B132" s="57" t="s">
        <v>325</v>
      </c>
      <c r="C132" s="58" t="s">
        <v>256</v>
      </c>
      <c r="D132" s="59" t="s">
        <v>256</v>
      </c>
      <c r="E132" s="59" t="s">
        <v>256</v>
      </c>
      <c r="F132" s="59" t="s">
        <v>141</v>
      </c>
      <c r="G132" s="59" t="s">
        <v>256</v>
      </c>
      <c r="H132" s="59" t="s">
        <v>140</v>
      </c>
      <c r="I132" s="59" t="s">
        <v>256</v>
      </c>
      <c r="J132" s="59" t="s">
        <v>256</v>
      </c>
      <c r="K132" s="59" t="s">
        <v>256</v>
      </c>
      <c r="L132" s="59" t="s">
        <v>256</v>
      </c>
      <c r="M132" s="59" t="s">
        <v>256</v>
      </c>
      <c r="N132" s="59" t="s">
        <v>141</v>
      </c>
      <c r="O132" s="60" t="s">
        <v>256</v>
      </c>
      <c r="P132" s="58" t="s">
        <v>256</v>
      </c>
      <c r="Q132" s="59" t="s">
        <v>256</v>
      </c>
      <c r="R132" s="59" t="s">
        <v>256</v>
      </c>
      <c r="S132" s="59" t="s">
        <v>256</v>
      </c>
      <c r="T132" s="59" t="s">
        <v>256</v>
      </c>
      <c r="U132" s="59" t="s">
        <v>256</v>
      </c>
      <c r="V132" s="59" t="s">
        <v>256</v>
      </c>
      <c r="W132" s="59" t="s">
        <v>142</v>
      </c>
      <c r="X132" s="59" t="s">
        <v>256</v>
      </c>
      <c r="Y132" s="59" t="s">
        <v>256</v>
      </c>
      <c r="Z132" s="59" t="s">
        <v>256</v>
      </c>
      <c r="AA132" s="59" t="s">
        <v>141</v>
      </c>
      <c r="AB132" s="59" t="s">
        <v>256</v>
      </c>
      <c r="AC132" s="60" t="s">
        <v>256</v>
      </c>
      <c r="AD132" s="58" t="s">
        <v>256</v>
      </c>
      <c r="AE132" s="59" t="s">
        <v>256</v>
      </c>
      <c r="AF132" s="59" t="s">
        <v>256</v>
      </c>
      <c r="AG132" s="59" t="s">
        <v>256</v>
      </c>
      <c r="AH132" s="59" t="s">
        <v>256</v>
      </c>
      <c r="AI132" s="59" t="s">
        <v>256</v>
      </c>
      <c r="AJ132" s="59" t="s">
        <v>256</v>
      </c>
      <c r="AK132" s="59" t="s">
        <v>256</v>
      </c>
      <c r="AL132" s="59" t="s">
        <v>256</v>
      </c>
      <c r="AM132" s="60" t="s">
        <v>256</v>
      </c>
      <c r="AN132" s="61" t="s">
        <v>150</v>
      </c>
      <c r="AO132" s="62"/>
      <c r="AP132" s="76"/>
      <c r="AQ132" s="63"/>
      <c r="AR132" s="63"/>
      <c r="AS132" s="77"/>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row>
    <row r="133" spans="1:97" s="1" customFormat="1" ht="51" x14ac:dyDescent="0.2">
      <c r="A133" s="42" t="s">
        <v>469</v>
      </c>
      <c r="B133" s="44" t="s">
        <v>326</v>
      </c>
      <c r="C133" s="23" t="s">
        <v>256</v>
      </c>
      <c r="D133" s="24" t="s">
        <v>256</v>
      </c>
      <c r="E133" s="24" t="s">
        <v>256</v>
      </c>
      <c r="F133" s="26" t="s">
        <v>139</v>
      </c>
      <c r="G133" s="24" t="s">
        <v>256</v>
      </c>
      <c r="H133" s="26" t="s">
        <v>139</v>
      </c>
      <c r="I133" s="26" t="s">
        <v>139</v>
      </c>
      <c r="J133" s="24" t="s">
        <v>256</v>
      </c>
      <c r="K133" s="24" t="s">
        <v>256</v>
      </c>
      <c r="L133" s="24" t="s">
        <v>256</v>
      </c>
      <c r="M133" s="24" t="s">
        <v>256</v>
      </c>
      <c r="N133" s="27" t="s">
        <v>155</v>
      </c>
      <c r="O133" s="33" t="s">
        <v>256</v>
      </c>
      <c r="P133" s="47" t="s">
        <v>149</v>
      </c>
      <c r="Q133" s="24" t="s">
        <v>256</v>
      </c>
      <c r="R133" s="27" t="s">
        <v>155</v>
      </c>
      <c r="S133" s="24" t="s">
        <v>256</v>
      </c>
      <c r="T133" s="26" t="s">
        <v>139</v>
      </c>
      <c r="U133" s="24" t="s">
        <v>256</v>
      </c>
      <c r="V133" s="24" t="s">
        <v>256</v>
      </c>
      <c r="W133" s="26" t="s">
        <v>139</v>
      </c>
      <c r="X133" s="24" t="s">
        <v>256</v>
      </c>
      <c r="Y133" s="24" t="s">
        <v>256</v>
      </c>
      <c r="Z133" s="24" t="s">
        <v>256</v>
      </c>
      <c r="AA133" s="27" t="s">
        <v>155</v>
      </c>
      <c r="AB133" s="24" t="s">
        <v>256</v>
      </c>
      <c r="AC133" s="33" t="s">
        <v>256</v>
      </c>
      <c r="AD133" s="23" t="s">
        <v>256</v>
      </c>
      <c r="AE133" s="24" t="s">
        <v>256</v>
      </c>
      <c r="AF133" s="27" t="s">
        <v>155</v>
      </c>
      <c r="AG133" s="24" t="s">
        <v>256</v>
      </c>
      <c r="AH133" s="24" t="s">
        <v>256</v>
      </c>
      <c r="AI133" s="24" t="s">
        <v>256</v>
      </c>
      <c r="AJ133" s="24" t="s">
        <v>256</v>
      </c>
      <c r="AK133" s="24" t="s">
        <v>256</v>
      </c>
      <c r="AL133" s="24" t="s">
        <v>256</v>
      </c>
      <c r="AM133" s="33" t="s">
        <v>256</v>
      </c>
      <c r="AN133" s="52" t="s">
        <v>149</v>
      </c>
      <c r="AO133" s="5"/>
      <c r="AP133" s="78">
        <f t="shared" si="4"/>
        <v>5</v>
      </c>
      <c r="AQ133" s="54">
        <f t="shared" si="5"/>
        <v>4</v>
      </c>
      <c r="AR133" s="55">
        <f t="shared" si="6"/>
        <v>2</v>
      </c>
      <c r="AS133" s="79">
        <f t="shared" si="7"/>
        <v>11</v>
      </c>
      <c r="AT133" s="121">
        <f>AS133/38</f>
        <v>0.28947368421052633</v>
      </c>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row>
    <row r="134" spans="1:97" s="56" customFormat="1" ht="68" x14ac:dyDescent="0.2">
      <c r="A134" s="56" t="s">
        <v>470</v>
      </c>
      <c r="B134" s="57" t="s">
        <v>326</v>
      </c>
      <c r="C134" s="58" t="s">
        <v>256</v>
      </c>
      <c r="D134" s="59" t="s">
        <v>256</v>
      </c>
      <c r="E134" s="59" t="s">
        <v>256</v>
      </c>
      <c r="F134" s="59" t="s">
        <v>141</v>
      </c>
      <c r="G134" s="59" t="s">
        <v>256</v>
      </c>
      <c r="H134" s="59" t="s">
        <v>140</v>
      </c>
      <c r="I134" s="59" t="s">
        <v>141</v>
      </c>
      <c r="J134" s="59" t="s">
        <v>256</v>
      </c>
      <c r="K134" s="59" t="s">
        <v>256</v>
      </c>
      <c r="L134" s="59" t="s">
        <v>256</v>
      </c>
      <c r="M134" s="59" t="s">
        <v>256</v>
      </c>
      <c r="N134" s="59" t="s">
        <v>141</v>
      </c>
      <c r="O134" s="60" t="s">
        <v>256</v>
      </c>
      <c r="P134" s="58" t="s">
        <v>142</v>
      </c>
      <c r="Q134" s="59" t="s">
        <v>256</v>
      </c>
      <c r="R134" s="59" t="s">
        <v>140</v>
      </c>
      <c r="S134" s="59" t="s">
        <v>256</v>
      </c>
      <c r="T134" s="59" t="s">
        <v>140</v>
      </c>
      <c r="U134" s="59" t="s">
        <v>256</v>
      </c>
      <c r="V134" s="59" t="s">
        <v>256</v>
      </c>
      <c r="W134" s="59" t="s">
        <v>142</v>
      </c>
      <c r="X134" s="59" t="s">
        <v>256</v>
      </c>
      <c r="Y134" s="59" t="s">
        <v>256</v>
      </c>
      <c r="Z134" s="59" t="s">
        <v>256</v>
      </c>
      <c r="AA134" s="59" t="s">
        <v>141</v>
      </c>
      <c r="AB134" s="59" t="s">
        <v>256</v>
      </c>
      <c r="AC134" s="60" t="s">
        <v>256</v>
      </c>
      <c r="AD134" s="58" t="s">
        <v>256</v>
      </c>
      <c r="AE134" s="59" t="s">
        <v>256</v>
      </c>
      <c r="AF134" s="59" t="s">
        <v>141</v>
      </c>
      <c r="AG134" s="59" t="s">
        <v>256</v>
      </c>
      <c r="AH134" s="59" t="s">
        <v>256</v>
      </c>
      <c r="AI134" s="59" t="s">
        <v>256</v>
      </c>
      <c r="AJ134" s="59" t="s">
        <v>256</v>
      </c>
      <c r="AK134" s="59" t="s">
        <v>256</v>
      </c>
      <c r="AL134" s="59" t="s">
        <v>256</v>
      </c>
      <c r="AM134" s="60" t="s">
        <v>256</v>
      </c>
      <c r="AN134" s="61" t="s">
        <v>150</v>
      </c>
      <c r="AO134" s="62"/>
      <c r="AP134" s="76"/>
      <c r="AQ134" s="63"/>
      <c r="AR134" s="63"/>
      <c r="AS134" s="77"/>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row>
    <row r="135" spans="1:97" s="1" customFormat="1" ht="68" x14ac:dyDescent="0.2">
      <c r="A135" s="42" t="s">
        <v>471</v>
      </c>
      <c r="B135" s="44" t="s">
        <v>327</v>
      </c>
      <c r="C135" s="23" t="s">
        <v>256</v>
      </c>
      <c r="D135" s="24" t="s">
        <v>256</v>
      </c>
      <c r="E135" s="24" t="s">
        <v>256</v>
      </c>
      <c r="F135" s="26" t="s">
        <v>139</v>
      </c>
      <c r="G135" s="24" t="s">
        <v>256</v>
      </c>
      <c r="H135" s="26" t="s">
        <v>139</v>
      </c>
      <c r="I135" s="24" t="s">
        <v>256</v>
      </c>
      <c r="J135" s="27" t="s">
        <v>155</v>
      </c>
      <c r="K135" s="24" t="s">
        <v>256</v>
      </c>
      <c r="L135" s="24" t="s">
        <v>256</v>
      </c>
      <c r="M135" s="24" t="s">
        <v>256</v>
      </c>
      <c r="N135" s="26" t="s">
        <v>139</v>
      </c>
      <c r="O135" s="33" t="s">
        <v>256</v>
      </c>
      <c r="P135" s="47" t="s">
        <v>149</v>
      </c>
      <c r="Q135" s="24" t="s">
        <v>256</v>
      </c>
      <c r="R135" s="26" t="s">
        <v>139</v>
      </c>
      <c r="S135" s="24" t="s">
        <v>256</v>
      </c>
      <c r="T135" s="26" t="s">
        <v>139</v>
      </c>
      <c r="U135" s="24" t="s">
        <v>256</v>
      </c>
      <c r="V135" s="24" t="s">
        <v>256</v>
      </c>
      <c r="W135" s="26" t="s">
        <v>139</v>
      </c>
      <c r="X135" s="24" t="s">
        <v>256</v>
      </c>
      <c r="Y135" s="46" t="s">
        <v>149</v>
      </c>
      <c r="Z135" s="46" t="s">
        <v>149</v>
      </c>
      <c r="AA135" s="46" t="s">
        <v>149</v>
      </c>
      <c r="AB135" s="24" t="s">
        <v>256</v>
      </c>
      <c r="AC135" s="33" t="s">
        <v>256</v>
      </c>
      <c r="AD135" s="23" t="s">
        <v>256</v>
      </c>
      <c r="AE135" s="46" t="s">
        <v>149</v>
      </c>
      <c r="AF135" s="46" t="s">
        <v>149</v>
      </c>
      <c r="AG135" s="46" t="s">
        <v>149</v>
      </c>
      <c r="AH135" s="24" t="s">
        <v>256</v>
      </c>
      <c r="AI135" s="24" t="s">
        <v>256</v>
      </c>
      <c r="AJ135" s="46" t="s">
        <v>149</v>
      </c>
      <c r="AK135" s="46" t="s">
        <v>149</v>
      </c>
      <c r="AL135" s="24" t="s">
        <v>256</v>
      </c>
      <c r="AM135" s="33" t="s">
        <v>256</v>
      </c>
      <c r="AN135" s="52" t="s">
        <v>149</v>
      </c>
      <c r="AO135" s="5"/>
      <c r="AP135" s="78">
        <f t="shared" ref="AP135:AP161" si="8">COUNTIF(C135:AN135,"LEVEL 1 Introduced")</f>
        <v>6</v>
      </c>
      <c r="AQ135" s="54">
        <f t="shared" ref="AQ135:AQ161" si="9">COUNTIF(C135:AN135,"LEVEL 2 Reinforced")</f>
        <v>1</v>
      </c>
      <c r="AR135" s="55">
        <f t="shared" ref="AR135:AR161" si="10">COUNTIF(C135:AN135,"LEVEL 3 Emphasized")</f>
        <v>10</v>
      </c>
      <c r="AS135" s="79">
        <f t="shared" ref="AS135:AS161" si="11">SUM(AP135:AR135)</f>
        <v>17</v>
      </c>
      <c r="AT135" s="121">
        <f>AS135/38</f>
        <v>0.44736842105263158</v>
      </c>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row>
    <row r="136" spans="1:97" s="56" customFormat="1" ht="68" x14ac:dyDescent="0.2">
      <c r="A136" s="56" t="s">
        <v>472</v>
      </c>
      <c r="B136" s="57" t="s">
        <v>327</v>
      </c>
      <c r="C136" s="58" t="s">
        <v>256</v>
      </c>
      <c r="D136" s="59" t="s">
        <v>256</v>
      </c>
      <c r="E136" s="59" t="s">
        <v>256</v>
      </c>
      <c r="F136" s="59" t="s">
        <v>141</v>
      </c>
      <c r="G136" s="59" t="s">
        <v>256</v>
      </c>
      <c r="H136" s="59" t="s">
        <v>140</v>
      </c>
      <c r="I136" s="59" t="s">
        <v>256</v>
      </c>
      <c r="J136" s="59" t="s">
        <v>142</v>
      </c>
      <c r="K136" s="59" t="s">
        <v>256</v>
      </c>
      <c r="L136" s="59" t="s">
        <v>256</v>
      </c>
      <c r="M136" s="59" t="s">
        <v>256</v>
      </c>
      <c r="N136" s="59" t="s">
        <v>141</v>
      </c>
      <c r="O136" s="60" t="s">
        <v>256</v>
      </c>
      <c r="P136" s="58" t="s">
        <v>142</v>
      </c>
      <c r="Q136" s="59" t="s">
        <v>256</v>
      </c>
      <c r="R136" s="59" t="s">
        <v>140</v>
      </c>
      <c r="S136" s="59" t="s">
        <v>256</v>
      </c>
      <c r="T136" s="59" t="s">
        <v>140</v>
      </c>
      <c r="U136" s="59" t="s">
        <v>256</v>
      </c>
      <c r="V136" s="59" t="s">
        <v>256</v>
      </c>
      <c r="W136" s="59" t="s">
        <v>142</v>
      </c>
      <c r="X136" s="59" t="s">
        <v>256</v>
      </c>
      <c r="Y136" s="59" t="s">
        <v>150</v>
      </c>
      <c r="Z136" s="59" t="s">
        <v>150</v>
      </c>
      <c r="AA136" s="59" t="s">
        <v>150</v>
      </c>
      <c r="AB136" s="59" t="s">
        <v>256</v>
      </c>
      <c r="AC136" s="60" t="s">
        <v>256</v>
      </c>
      <c r="AD136" s="58" t="s">
        <v>256</v>
      </c>
      <c r="AE136" s="59" t="s">
        <v>150</v>
      </c>
      <c r="AF136" s="59" t="s">
        <v>142</v>
      </c>
      <c r="AG136" s="59" t="s">
        <v>150</v>
      </c>
      <c r="AH136" s="59" t="s">
        <v>256</v>
      </c>
      <c r="AI136" s="59" t="s">
        <v>256</v>
      </c>
      <c r="AJ136" s="59" t="s">
        <v>142</v>
      </c>
      <c r="AK136" s="59" t="s">
        <v>150</v>
      </c>
      <c r="AL136" s="59" t="s">
        <v>256</v>
      </c>
      <c r="AM136" s="60" t="s">
        <v>256</v>
      </c>
      <c r="AN136" s="61" t="s">
        <v>150</v>
      </c>
      <c r="AO136" s="62"/>
      <c r="AP136" s="76"/>
      <c r="AQ136" s="63"/>
      <c r="AR136" s="63"/>
      <c r="AS136" s="77"/>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row>
    <row r="137" spans="1:97" s="1" customFormat="1" ht="102" x14ac:dyDescent="0.2">
      <c r="A137" s="1" t="s">
        <v>473</v>
      </c>
      <c r="B137" s="44" t="s">
        <v>328</v>
      </c>
      <c r="C137" s="23" t="s">
        <v>256</v>
      </c>
      <c r="D137" s="24" t="s">
        <v>256</v>
      </c>
      <c r="E137" s="26" t="s">
        <v>139</v>
      </c>
      <c r="F137" s="24" t="s">
        <v>256</v>
      </c>
      <c r="G137" s="24" t="s">
        <v>256</v>
      </c>
      <c r="H137" s="24" t="s">
        <v>256</v>
      </c>
      <c r="I137" s="24" t="s">
        <v>256</v>
      </c>
      <c r="J137" s="24" t="s">
        <v>256</v>
      </c>
      <c r="K137" s="24" t="s">
        <v>256</v>
      </c>
      <c r="L137" s="24" t="s">
        <v>256</v>
      </c>
      <c r="M137" s="24" t="s">
        <v>256</v>
      </c>
      <c r="N137" s="26" t="s">
        <v>139</v>
      </c>
      <c r="O137" s="33" t="s">
        <v>256</v>
      </c>
      <c r="P137" s="23" t="s">
        <v>256</v>
      </c>
      <c r="Q137" s="24" t="s">
        <v>256</v>
      </c>
      <c r="R137" s="46" t="s">
        <v>149</v>
      </c>
      <c r="S137" s="24" t="s">
        <v>256</v>
      </c>
      <c r="T137" s="24" t="s">
        <v>256</v>
      </c>
      <c r="U137" s="24" t="s">
        <v>256</v>
      </c>
      <c r="V137" s="24" t="s">
        <v>256</v>
      </c>
      <c r="W137" s="24" t="s">
        <v>256</v>
      </c>
      <c r="X137" s="24" t="s">
        <v>256</v>
      </c>
      <c r="Y137" s="27" t="s">
        <v>155</v>
      </c>
      <c r="Z137" s="27" t="s">
        <v>155</v>
      </c>
      <c r="AA137" s="27" t="s">
        <v>155</v>
      </c>
      <c r="AB137" s="24" t="s">
        <v>256</v>
      </c>
      <c r="AC137" s="33" t="s">
        <v>256</v>
      </c>
      <c r="AD137" s="23" t="s">
        <v>256</v>
      </c>
      <c r="AE137" s="24" t="s">
        <v>256</v>
      </c>
      <c r="AF137" s="24" t="s">
        <v>256</v>
      </c>
      <c r="AG137" s="24" t="s">
        <v>256</v>
      </c>
      <c r="AH137" s="24" t="s">
        <v>256</v>
      </c>
      <c r="AI137" s="24" t="s">
        <v>256</v>
      </c>
      <c r="AJ137" s="24" t="s">
        <v>256</v>
      </c>
      <c r="AK137" s="24" t="s">
        <v>256</v>
      </c>
      <c r="AL137" s="24" t="s">
        <v>256</v>
      </c>
      <c r="AM137" s="33" t="s">
        <v>256</v>
      </c>
      <c r="AN137" s="52" t="s">
        <v>149</v>
      </c>
      <c r="AO137" s="5"/>
      <c r="AP137" s="78">
        <f t="shared" si="8"/>
        <v>2</v>
      </c>
      <c r="AQ137" s="54">
        <f t="shared" si="9"/>
        <v>3</v>
      </c>
      <c r="AR137" s="55">
        <f t="shared" si="10"/>
        <v>2</v>
      </c>
      <c r="AS137" s="79">
        <f t="shared" si="11"/>
        <v>7</v>
      </c>
      <c r="AT137" s="121">
        <f>AS137/38</f>
        <v>0.18421052631578946</v>
      </c>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row>
    <row r="138" spans="1:97" s="56" customFormat="1" ht="102" x14ac:dyDescent="0.2">
      <c r="A138" s="56" t="s">
        <v>474</v>
      </c>
      <c r="B138" s="57" t="s">
        <v>328</v>
      </c>
      <c r="C138" s="58" t="s">
        <v>256</v>
      </c>
      <c r="D138" s="59" t="s">
        <v>256</v>
      </c>
      <c r="E138" s="59" t="s">
        <v>140</v>
      </c>
      <c r="F138" s="59" t="s">
        <v>256</v>
      </c>
      <c r="G138" s="59" t="s">
        <v>256</v>
      </c>
      <c r="H138" s="59" t="s">
        <v>256</v>
      </c>
      <c r="I138" s="59" t="s">
        <v>256</v>
      </c>
      <c r="J138" s="59" t="s">
        <v>256</v>
      </c>
      <c r="K138" s="59" t="s">
        <v>256</v>
      </c>
      <c r="L138" s="59" t="s">
        <v>256</v>
      </c>
      <c r="M138" s="59" t="s">
        <v>256</v>
      </c>
      <c r="N138" s="59" t="s">
        <v>141</v>
      </c>
      <c r="O138" s="60" t="s">
        <v>256</v>
      </c>
      <c r="P138" s="58" t="s">
        <v>256</v>
      </c>
      <c r="Q138" s="59" t="s">
        <v>256</v>
      </c>
      <c r="R138" s="59" t="s">
        <v>141</v>
      </c>
      <c r="S138" s="59" t="s">
        <v>256</v>
      </c>
      <c r="T138" s="59" t="s">
        <v>256</v>
      </c>
      <c r="U138" s="59" t="s">
        <v>256</v>
      </c>
      <c r="V138" s="59" t="s">
        <v>256</v>
      </c>
      <c r="W138" s="59" t="s">
        <v>256</v>
      </c>
      <c r="X138" s="59" t="s">
        <v>256</v>
      </c>
      <c r="Y138" s="59" t="s">
        <v>141</v>
      </c>
      <c r="Z138" s="59" t="s">
        <v>141</v>
      </c>
      <c r="AA138" s="59" t="s">
        <v>141</v>
      </c>
      <c r="AB138" s="59" t="s">
        <v>256</v>
      </c>
      <c r="AC138" s="60" t="s">
        <v>256</v>
      </c>
      <c r="AD138" s="58" t="s">
        <v>256</v>
      </c>
      <c r="AE138" s="59" t="s">
        <v>256</v>
      </c>
      <c r="AF138" s="59" t="s">
        <v>256</v>
      </c>
      <c r="AG138" s="59" t="s">
        <v>256</v>
      </c>
      <c r="AH138" s="59" t="s">
        <v>256</v>
      </c>
      <c r="AI138" s="59" t="s">
        <v>256</v>
      </c>
      <c r="AJ138" s="59" t="s">
        <v>256</v>
      </c>
      <c r="AK138" s="59" t="s">
        <v>256</v>
      </c>
      <c r="AL138" s="59" t="s">
        <v>256</v>
      </c>
      <c r="AM138" s="60" t="s">
        <v>256</v>
      </c>
      <c r="AN138" s="61" t="s">
        <v>150</v>
      </c>
      <c r="AO138" s="62"/>
      <c r="AP138" s="76"/>
      <c r="AQ138" s="63"/>
      <c r="AR138" s="63"/>
      <c r="AS138" s="77"/>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row>
    <row r="139" spans="1:97" s="1" customFormat="1" ht="119" x14ac:dyDescent="0.2">
      <c r="A139" s="1" t="s">
        <v>475</v>
      </c>
      <c r="B139" s="44" t="s">
        <v>329</v>
      </c>
      <c r="C139" s="23" t="s">
        <v>256</v>
      </c>
      <c r="D139" s="24" t="s">
        <v>256</v>
      </c>
      <c r="E139" s="26" t="s">
        <v>139</v>
      </c>
      <c r="F139" s="24" t="s">
        <v>256</v>
      </c>
      <c r="G139" s="24" t="s">
        <v>256</v>
      </c>
      <c r="H139" s="24" t="s">
        <v>256</v>
      </c>
      <c r="I139" s="24" t="s">
        <v>256</v>
      </c>
      <c r="J139" s="24" t="s">
        <v>256</v>
      </c>
      <c r="K139" s="24" t="s">
        <v>256</v>
      </c>
      <c r="L139" s="24" t="s">
        <v>256</v>
      </c>
      <c r="M139" s="24" t="s">
        <v>256</v>
      </c>
      <c r="N139" s="24" t="s">
        <v>256</v>
      </c>
      <c r="O139" s="33" t="s">
        <v>256</v>
      </c>
      <c r="P139" s="23" t="s">
        <v>256</v>
      </c>
      <c r="Q139" s="24" t="s">
        <v>256</v>
      </c>
      <c r="R139" s="24" t="s">
        <v>256</v>
      </c>
      <c r="S139" s="24" t="s">
        <v>256</v>
      </c>
      <c r="T139" s="24" t="s">
        <v>256</v>
      </c>
      <c r="U139" s="24" t="s">
        <v>256</v>
      </c>
      <c r="V139" s="24" t="s">
        <v>256</v>
      </c>
      <c r="W139" s="24" t="s">
        <v>256</v>
      </c>
      <c r="X139" s="24" t="s">
        <v>256</v>
      </c>
      <c r="Y139" s="27" t="s">
        <v>155</v>
      </c>
      <c r="Z139" s="27" t="s">
        <v>155</v>
      </c>
      <c r="AA139" s="24" t="s">
        <v>256</v>
      </c>
      <c r="AB139" s="24" t="s">
        <v>256</v>
      </c>
      <c r="AC139" s="33" t="s">
        <v>256</v>
      </c>
      <c r="AD139" s="23" t="s">
        <v>256</v>
      </c>
      <c r="AE139" s="24" t="s">
        <v>256</v>
      </c>
      <c r="AF139" s="26" t="s">
        <v>139</v>
      </c>
      <c r="AG139" s="24" t="s">
        <v>256</v>
      </c>
      <c r="AH139" s="24" t="s">
        <v>256</v>
      </c>
      <c r="AI139" s="24" t="s">
        <v>256</v>
      </c>
      <c r="AJ139" s="24" t="s">
        <v>256</v>
      </c>
      <c r="AK139" s="24" t="s">
        <v>256</v>
      </c>
      <c r="AL139" s="24" t="s">
        <v>256</v>
      </c>
      <c r="AM139" s="33" t="s">
        <v>256</v>
      </c>
      <c r="AN139" s="52" t="s">
        <v>149</v>
      </c>
      <c r="AO139" s="5"/>
      <c r="AP139" s="78">
        <f t="shared" si="8"/>
        <v>2</v>
      </c>
      <c r="AQ139" s="54">
        <f t="shared" si="9"/>
        <v>2</v>
      </c>
      <c r="AR139" s="55">
        <f t="shared" si="10"/>
        <v>1</v>
      </c>
      <c r="AS139" s="79">
        <f t="shared" si="11"/>
        <v>5</v>
      </c>
      <c r="AT139" s="121">
        <f>AS139/38</f>
        <v>0.13157894736842105</v>
      </c>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row>
    <row r="140" spans="1:97" s="56" customFormat="1" ht="119" x14ac:dyDescent="0.2">
      <c r="A140" s="56" t="s">
        <v>476</v>
      </c>
      <c r="B140" s="57" t="s">
        <v>329</v>
      </c>
      <c r="C140" s="58" t="s">
        <v>256</v>
      </c>
      <c r="D140" s="59" t="s">
        <v>256</v>
      </c>
      <c r="E140" s="59" t="s">
        <v>140</v>
      </c>
      <c r="F140" s="59" t="s">
        <v>256</v>
      </c>
      <c r="G140" s="59" t="s">
        <v>256</v>
      </c>
      <c r="H140" s="59" t="s">
        <v>256</v>
      </c>
      <c r="I140" s="59" t="s">
        <v>256</v>
      </c>
      <c r="J140" s="59" t="s">
        <v>256</v>
      </c>
      <c r="K140" s="59" t="s">
        <v>256</v>
      </c>
      <c r="L140" s="59" t="s">
        <v>256</v>
      </c>
      <c r="M140" s="59" t="s">
        <v>256</v>
      </c>
      <c r="N140" s="59" t="s">
        <v>256</v>
      </c>
      <c r="O140" s="60" t="s">
        <v>256</v>
      </c>
      <c r="P140" s="58" t="s">
        <v>256</v>
      </c>
      <c r="Q140" s="59" t="s">
        <v>256</v>
      </c>
      <c r="R140" s="59" t="s">
        <v>256</v>
      </c>
      <c r="S140" s="59" t="s">
        <v>256</v>
      </c>
      <c r="T140" s="59" t="s">
        <v>256</v>
      </c>
      <c r="U140" s="59" t="s">
        <v>256</v>
      </c>
      <c r="V140" s="59" t="s">
        <v>256</v>
      </c>
      <c r="W140" s="59" t="s">
        <v>256</v>
      </c>
      <c r="X140" s="59" t="s">
        <v>256</v>
      </c>
      <c r="Y140" s="59" t="s">
        <v>141</v>
      </c>
      <c r="Z140" s="59" t="s">
        <v>141</v>
      </c>
      <c r="AA140" s="59" t="s">
        <v>256</v>
      </c>
      <c r="AB140" s="59" t="s">
        <v>256</v>
      </c>
      <c r="AC140" s="60" t="s">
        <v>256</v>
      </c>
      <c r="AD140" s="58" t="s">
        <v>256</v>
      </c>
      <c r="AE140" s="59" t="s">
        <v>256</v>
      </c>
      <c r="AF140" s="59" t="s">
        <v>140</v>
      </c>
      <c r="AG140" s="59" t="s">
        <v>256</v>
      </c>
      <c r="AH140" s="59" t="s">
        <v>256</v>
      </c>
      <c r="AI140" s="59" t="s">
        <v>256</v>
      </c>
      <c r="AJ140" s="59" t="s">
        <v>256</v>
      </c>
      <c r="AK140" s="59" t="s">
        <v>256</v>
      </c>
      <c r="AL140" s="59" t="s">
        <v>256</v>
      </c>
      <c r="AM140" s="60" t="s">
        <v>256</v>
      </c>
      <c r="AN140" s="61" t="s">
        <v>150</v>
      </c>
      <c r="AO140" s="62"/>
      <c r="AP140" s="76"/>
      <c r="AQ140" s="63"/>
      <c r="AR140" s="63"/>
      <c r="AS140" s="77"/>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row>
    <row r="141" spans="1:97" s="1" customFormat="1" ht="136" x14ac:dyDescent="0.2">
      <c r="A141" s="1" t="s">
        <v>477</v>
      </c>
      <c r="B141" s="44" t="s">
        <v>330</v>
      </c>
      <c r="C141" s="23" t="s">
        <v>256</v>
      </c>
      <c r="D141" s="24" t="s">
        <v>256</v>
      </c>
      <c r="E141" s="24" t="s">
        <v>256</v>
      </c>
      <c r="F141" s="46" t="s">
        <v>149</v>
      </c>
      <c r="G141" s="24" t="s">
        <v>256</v>
      </c>
      <c r="H141" s="24" t="s">
        <v>256</v>
      </c>
      <c r="I141" s="24" t="s">
        <v>256</v>
      </c>
      <c r="J141" s="24" t="s">
        <v>256</v>
      </c>
      <c r="K141" s="24" t="s">
        <v>256</v>
      </c>
      <c r="L141" s="24" t="s">
        <v>256</v>
      </c>
      <c r="M141" s="24" t="s">
        <v>256</v>
      </c>
      <c r="N141" s="46" t="s">
        <v>149</v>
      </c>
      <c r="O141" s="33" t="s">
        <v>256</v>
      </c>
      <c r="P141" s="23" t="s">
        <v>256</v>
      </c>
      <c r="Q141" s="24" t="s">
        <v>256</v>
      </c>
      <c r="R141" s="46" t="s">
        <v>149</v>
      </c>
      <c r="S141" s="24" t="s">
        <v>256</v>
      </c>
      <c r="T141" s="24" t="s">
        <v>256</v>
      </c>
      <c r="U141" s="24" t="s">
        <v>256</v>
      </c>
      <c r="V141" s="24" t="s">
        <v>256</v>
      </c>
      <c r="W141" s="26" t="s">
        <v>139</v>
      </c>
      <c r="X141" s="24" t="s">
        <v>256</v>
      </c>
      <c r="Y141" s="24" t="s">
        <v>256</v>
      </c>
      <c r="Z141" s="46" t="s">
        <v>149</v>
      </c>
      <c r="AA141" s="26" t="s">
        <v>139</v>
      </c>
      <c r="AB141" s="46" t="s">
        <v>149</v>
      </c>
      <c r="AC141" s="33" t="s">
        <v>256</v>
      </c>
      <c r="AD141" s="23" t="s">
        <v>256</v>
      </c>
      <c r="AE141" s="24" t="s">
        <v>256</v>
      </c>
      <c r="AF141" s="46" t="s">
        <v>149</v>
      </c>
      <c r="AG141" s="26" t="s">
        <v>139</v>
      </c>
      <c r="AH141" s="24" t="s">
        <v>256</v>
      </c>
      <c r="AI141" s="24" t="s">
        <v>256</v>
      </c>
      <c r="AJ141" s="27" t="s">
        <v>155</v>
      </c>
      <c r="AK141" s="24" t="s">
        <v>256</v>
      </c>
      <c r="AL141" s="24" t="s">
        <v>256</v>
      </c>
      <c r="AM141" s="33" t="s">
        <v>256</v>
      </c>
      <c r="AN141" s="52" t="s">
        <v>149</v>
      </c>
      <c r="AO141" s="5"/>
      <c r="AP141" s="78">
        <f t="shared" si="8"/>
        <v>3</v>
      </c>
      <c r="AQ141" s="54">
        <f t="shared" si="9"/>
        <v>1</v>
      </c>
      <c r="AR141" s="55">
        <f t="shared" si="10"/>
        <v>7</v>
      </c>
      <c r="AS141" s="79">
        <f t="shared" si="11"/>
        <v>11</v>
      </c>
      <c r="AT141" s="121">
        <f>AS141/38</f>
        <v>0.28947368421052633</v>
      </c>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row>
    <row r="142" spans="1:97" s="56" customFormat="1" ht="136" x14ac:dyDescent="0.2">
      <c r="A142" s="56" t="s">
        <v>478</v>
      </c>
      <c r="B142" s="57" t="s">
        <v>330</v>
      </c>
      <c r="C142" s="58" t="s">
        <v>256</v>
      </c>
      <c r="D142" s="59" t="s">
        <v>256</v>
      </c>
      <c r="E142" s="59" t="s">
        <v>256</v>
      </c>
      <c r="F142" s="59" t="s">
        <v>142</v>
      </c>
      <c r="G142" s="59" t="s">
        <v>256</v>
      </c>
      <c r="H142" s="59" t="s">
        <v>256</v>
      </c>
      <c r="I142" s="59" t="s">
        <v>256</v>
      </c>
      <c r="J142" s="59" t="s">
        <v>256</v>
      </c>
      <c r="K142" s="59" t="s">
        <v>256</v>
      </c>
      <c r="L142" s="59" t="s">
        <v>256</v>
      </c>
      <c r="M142" s="59" t="s">
        <v>256</v>
      </c>
      <c r="N142" s="59" t="s">
        <v>150</v>
      </c>
      <c r="O142" s="60" t="s">
        <v>256</v>
      </c>
      <c r="P142" s="58" t="s">
        <v>256</v>
      </c>
      <c r="Q142" s="59" t="s">
        <v>256</v>
      </c>
      <c r="R142" s="59" t="s">
        <v>142</v>
      </c>
      <c r="S142" s="59" t="s">
        <v>256</v>
      </c>
      <c r="T142" s="59" t="s">
        <v>256</v>
      </c>
      <c r="U142" s="59" t="s">
        <v>256</v>
      </c>
      <c r="V142" s="59" t="s">
        <v>256</v>
      </c>
      <c r="W142" s="59" t="s">
        <v>140</v>
      </c>
      <c r="X142" s="59" t="s">
        <v>256</v>
      </c>
      <c r="Y142" s="59" t="s">
        <v>256</v>
      </c>
      <c r="Z142" s="59" t="s">
        <v>150</v>
      </c>
      <c r="AA142" s="59" t="s">
        <v>141</v>
      </c>
      <c r="AB142" s="59" t="s">
        <v>142</v>
      </c>
      <c r="AC142" s="60" t="s">
        <v>256</v>
      </c>
      <c r="AD142" s="58" t="s">
        <v>256</v>
      </c>
      <c r="AE142" s="59" t="s">
        <v>256</v>
      </c>
      <c r="AF142" s="59" t="s">
        <v>142</v>
      </c>
      <c r="AG142" s="59" t="s">
        <v>141</v>
      </c>
      <c r="AH142" s="59" t="s">
        <v>256</v>
      </c>
      <c r="AI142" s="59" t="s">
        <v>256</v>
      </c>
      <c r="AJ142" s="59" t="s">
        <v>142</v>
      </c>
      <c r="AK142" s="59" t="s">
        <v>256</v>
      </c>
      <c r="AL142" s="59" t="s">
        <v>256</v>
      </c>
      <c r="AM142" s="60" t="s">
        <v>256</v>
      </c>
      <c r="AN142" s="61" t="s">
        <v>150</v>
      </c>
      <c r="AO142" s="62"/>
      <c r="AP142" s="76"/>
      <c r="AQ142" s="63"/>
      <c r="AR142" s="63"/>
      <c r="AS142" s="77"/>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row>
    <row r="143" spans="1:97" s="1" customFormat="1" ht="51" x14ac:dyDescent="0.2">
      <c r="A143" s="1" t="s">
        <v>479</v>
      </c>
      <c r="B143" s="44" t="s">
        <v>331</v>
      </c>
      <c r="C143" s="23" t="s">
        <v>256</v>
      </c>
      <c r="D143" s="24" t="s">
        <v>256</v>
      </c>
      <c r="E143" s="24" t="s">
        <v>256</v>
      </c>
      <c r="F143" s="24" t="s">
        <v>256</v>
      </c>
      <c r="G143" s="24" t="s">
        <v>256</v>
      </c>
      <c r="H143" s="26" t="s">
        <v>139</v>
      </c>
      <c r="I143" s="24" t="s">
        <v>256</v>
      </c>
      <c r="J143" s="27" t="s">
        <v>155</v>
      </c>
      <c r="K143" s="24" t="s">
        <v>256</v>
      </c>
      <c r="L143" s="24" t="s">
        <v>256</v>
      </c>
      <c r="M143" s="24" t="s">
        <v>256</v>
      </c>
      <c r="N143" s="26" t="s">
        <v>139</v>
      </c>
      <c r="O143" s="33" t="s">
        <v>256</v>
      </c>
      <c r="P143" s="23" t="s">
        <v>256</v>
      </c>
      <c r="Q143" s="24" t="s">
        <v>256</v>
      </c>
      <c r="R143" s="24" t="s">
        <v>256</v>
      </c>
      <c r="S143" s="24" t="s">
        <v>256</v>
      </c>
      <c r="T143" s="24" t="s">
        <v>256</v>
      </c>
      <c r="U143" s="24" t="s">
        <v>256</v>
      </c>
      <c r="V143" s="24" t="s">
        <v>256</v>
      </c>
      <c r="W143" s="24" t="s">
        <v>256</v>
      </c>
      <c r="X143" s="24" t="s">
        <v>256</v>
      </c>
      <c r="Y143" s="24" t="s">
        <v>256</v>
      </c>
      <c r="Z143" s="24" t="s">
        <v>256</v>
      </c>
      <c r="AA143" s="26" t="s">
        <v>139</v>
      </c>
      <c r="AB143" s="24" t="s">
        <v>256</v>
      </c>
      <c r="AC143" s="33" t="s">
        <v>256</v>
      </c>
      <c r="AD143" s="23" t="s">
        <v>256</v>
      </c>
      <c r="AE143" s="24" t="s">
        <v>256</v>
      </c>
      <c r="AF143" s="24" t="s">
        <v>256</v>
      </c>
      <c r="AG143" s="24" t="s">
        <v>256</v>
      </c>
      <c r="AH143" s="24" t="s">
        <v>256</v>
      </c>
      <c r="AI143" s="24" t="s">
        <v>256</v>
      </c>
      <c r="AJ143" s="24" t="s">
        <v>256</v>
      </c>
      <c r="AK143" s="24" t="s">
        <v>256</v>
      </c>
      <c r="AL143" s="24" t="s">
        <v>256</v>
      </c>
      <c r="AM143" s="33" t="s">
        <v>256</v>
      </c>
      <c r="AN143" s="52" t="s">
        <v>149</v>
      </c>
      <c r="AO143" s="5"/>
      <c r="AP143" s="78">
        <f t="shared" si="8"/>
        <v>3</v>
      </c>
      <c r="AQ143" s="54">
        <f t="shared" si="9"/>
        <v>1</v>
      </c>
      <c r="AR143" s="55">
        <f t="shared" si="10"/>
        <v>1</v>
      </c>
      <c r="AS143" s="79">
        <f t="shared" si="11"/>
        <v>5</v>
      </c>
      <c r="AT143" s="121">
        <f>AS143/38</f>
        <v>0.13157894736842105</v>
      </c>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row>
    <row r="144" spans="1:97" s="56" customFormat="1" ht="68" x14ac:dyDescent="0.2">
      <c r="A144" s="56" t="s">
        <v>480</v>
      </c>
      <c r="B144" s="57" t="s">
        <v>331</v>
      </c>
      <c r="C144" s="58" t="s">
        <v>256</v>
      </c>
      <c r="D144" s="59" t="s">
        <v>256</v>
      </c>
      <c r="E144" s="59" t="s">
        <v>256</v>
      </c>
      <c r="F144" s="59" t="s">
        <v>256</v>
      </c>
      <c r="G144" s="59" t="s">
        <v>256</v>
      </c>
      <c r="H144" s="59" t="s">
        <v>140</v>
      </c>
      <c r="I144" s="59" t="s">
        <v>256</v>
      </c>
      <c r="J144" s="59" t="s">
        <v>141</v>
      </c>
      <c r="K144" s="59" t="s">
        <v>256</v>
      </c>
      <c r="L144" s="59" t="s">
        <v>256</v>
      </c>
      <c r="M144" s="59" t="s">
        <v>256</v>
      </c>
      <c r="N144" s="59" t="s">
        <v>140</v>
      </c>
      <c r="O144" s="60" t="s">
        <v>256</v>
      </c>
      <c r="P144" s="58" t="s">
        <v>256</v>
      </c>
      <c r="Q144" s="59" t="s">
        <v>256</v>
      </c>
      <c r="R144" s="59" t="s">
        <v>256</v>
      </c>
      <c r="S144" s="59" t="s">
        <v>256</v>
      </c>
      <c r="T144" s="59" t="s">
        <v>256</v>
      </c>
      <c r="U144" s="59" t="s">
        <v>256</v>
      </c>
      <c r="V144" s="59" t="s">
        <v>256</v>
      </c>
      <c r="W144" s="59" t="s">
        <v>256</v>
      </c>
      <c r="X144" s="59" t="s">
        <v>256</v>
      </c>
      <c r="Y144" s="59" t="s">
        <v>256</v>
      </c>
      <c r="Z144" s="59" t="s">
        <v>256</v>
      </c>
      <c r="AA144" s="59" t="s">
        <v>141</v>
      </c>
      <c r="AB144" s="59" t="s">
        <v>256</v>
      </c>
      <c r="AC144" s="60" t="s">
        <v>256</v>
      </c>
      <c r="AD144" s="58" t="s">
        <v>256</v>
      </c>
      <c r="AE144" s="59" t="s">
        <v>256</v>
      </c>
      <c r="AF144" s="59" t="s">
        <v>256</v>
      </c>
      <c r="AG144" s="59" t="s">
        <v>256</v>
      </c>
      <c r="AH144" s="59" t="s">
        <v>256</v>
      </c>
      <c r="AI144" s="59" t="s">
        <v>256</v>
      </c>
      <c r="AJ144" s="59" t="s">
        <v>256</v>
      </c>
      <c r="AK144" s="59" t="s">
        <v>256</v>
      </c>
      <c r="AL144" s="59" t="s">
        <v>256</v>
      </c>
      <c r="AM144" s="60" t="s">
        <v>256</v>
      </c>
      <c r="AN144" s="61" t="s">
        <v>142</v>
      </c>
      <c r="AO144" s="62"/>
      <c r="AP144" s="76"/>
      <c r="AQ144" s="63"/>
      <c r="AR144" s="63"/>
      <c r="AS144" s="77"/>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row>
    <row r="145" spans="1:97" s="1" customFormat="1" ht="51" x14ac:dyDescent="0.2">
      <c r="A145" s="1" t="s">
        <v>481</v>
      </c>
      <c r="B145" s="44" t="s">
        <v>332</v>
      </c>
      <c r="C145" s="23" t="s">
        <v>256</v>
      </c>
      <c r="D145" s="24" t="s">
        <v>256</v>
      </c>
      <c r="E145" s="24" t="s">
        <v>256</v>
      </c>
      <c r="F145" s="24" t="s">
        <v>256</v>
      </c>
      <c r="G145" s="24" t="s">
        <v>256</v>
      </c>
      <c r="H145" s="26" t="s">
        <v>139</v>
      </c>
      <c r="I145" s="24" t="s">
        <v>256</v>
      </c>
      <c r="J145" s="27" t="s">
        <v>155</v>
      </c>
      <c r="K145" s="24" t="s">
        <v>256</v>
      </c>
      <c r="L145" s="24" t="s">
        <v>256</v>
      </c>
      <c r="M145" s="24" t="s">
        <v>256</v>
      </c>
      <c r="N145" s="26" t="s">
        <v>139</v>
      </c>
      <c r="O145" s="33" t="s">
        <v>256</v>
      </c>
      <c r="P145" s="23" t="s">
        <v>256</v>
      </c>
      <c r="Q145" s="24" t="s">
        <v>256</v>
      </c>
      <c r="R145" s="24" t="s">
        <v>256</v>
      </c>
      <c r="S145" s="24" t="s">
        <v>256</v>
      </c>
      <c r="T145" s="24" t="s">
        <v>256</v>
      </c>
      <c r="U145" s="24" t="s">
        <v>256</v>
      </c>
      <c r="V145" s="24" t="s">
        <v>256</v>
      </c>
      <c r="W145" s="24" t="s">
        <v>256</v>
      </c>
      <c r="X145" s="24" t="s">
        <v>256</v>
      </c>
      <c r="Y145" s="24" t="s">
        <v>256</v>
      </c>
      <c r="Z145" s="24" t="s">
        <v>256</v>
      </c>
      <c r="AA145" s="26" t="s">
        <v>139</v>
      </c>
      <c r="AB145" s="24" t="s">
        <v>256</v>
      </c>
      <c r="AC145" s="33" t="s">
        <v>256</v>
      </c>
      <c r="AD145" s="23" t="s">
        <v>256</v>
      </c>
      <c r="AE145" s="24" t="s">
        <v>256</v>
      </c>
      <c r="AF145" s="24" t="s">
        <v>256</v>
      </c>
      <c r="AG145" s="24" t="s">
        <v>256</v>
      </c>
      <c r="AH145" s="24" t="s">
        <v>256</v>
      </c>
      <c r="AI145" s="24" t="s">
        <v>256</v>
      </c>
      <c r="AJ145" s="24" t="s">
        <v>256</v>
      </c>
      <c r="AK145" s="24" t="s">
        <v>256</v>
      </c>
      <c r="AL145" s="24" t="s">
        <v>256</v>
      </c>
      <c r="AM145" s="33" t="s">
        <v>256</v>
      </c>
      <c r="AN145" s="52" t="s">
        <v>149</v>
      </c>
      <c r="AO145" s="5"/>
      <c r="AP145" s="78">
        <f t="shared" si="8"/>
        <v>3</v>
      </c>
      <c r="AQ145" s="54">
        <f t="shared" si="9"/>
        <v>1</v>
      </c>
      <c r="AR145" s="55">
        <f t="shared" si="10"/>
        <v>1</v>
      </c>
      <c r="AS145" s="79">
        <f t="shared" si="11"/>
        <v>5</v>
      </c>
      <c r="AT145" s="121">
        <f>AS145/38</f>
        <v>0.13157894736842105</v>
      </c>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row>
    <row r="146" spans="1:97" s="56" customFormat="1" ht="68" x14ac:dyDescent="0.2">
      <c r="A146" s="56" t="s">
        <v>482</v>
      </c>
      <c r="B146" s="57" t="s">
        <v>332</v>
      </c>
      <c r="C146" s="58" t="s">
        <v>256</v>
      </c>
      <c r="D146" s="59" t="s">
        <v>256</v>
      </c>
      <c r="E146" s="59" t="s">
        <v>256</v>
      </c>
      <c r="F146" s="59" t="s">
        <v>256</v>
      </c>
      <c r="G146" s="59" t="s">
        <v>256</v>
      </c>
      <c r="H146" s="59" t="s">
        <v>140</v>
      </c>
      <c r="I146" s="59" t="s">
        <v>256</v>
      </c>
      <c r="J146" s="59" t="s">
        <v>141</v>
      </c>
      <c r="K146" s="59" t="s">
        <v>256</v>
      </c>
      <c r="L146" s="59" t="s">
        <v>256</v>
      </c>
      <c r="M146" s="59" t="s">
        <v>256</v>
      </c>
      <c r="N146" s="59" t="s">
        <v>140</v>
      </c>
      <c r="O146" s="60" t="s">
        <v>256</v>
      </c>
      <c r="P146" s="58" t="s">
        <v>256</v>
      </c>
      <c r="Q146" s="59" t="s">
        <v>256</v>
      </c>
      <c r="R146" s="59" t="s">
        <v>256</v>
      </c>
      <c r="S146" s="59" t="s">
        <v>256</v>
      </c>
      <c r="T146" s="59" t="s">
        <v>256</v>
      </c>
      <c r="U146" s="59" t="s">
        <v>256</v>
      </c>
      <c r="V146" s="59" t="s">
        <v>256</v>
      </c>
      <c r="W146" s="59" t="s">
        <v>256</v>
      </c>
      <c r="X146" s="59" t="s">
        <v>256</v>
      </c>
      <c r="Y146" s="59" t="s">
        <v>256</v>
      </c>
      <c r="Z146" s="59" t="s">
        <v>256</v>
      </c>
      <c r="AA146" s="59" t="s">
        <v>141</v>
      </c>
      <c r="AB146" s="59" t="s">
        <v>256</v>
      </c>
      <c r="AC146" s="60" t="s">
        <v>256</v>
      </c>
      <c r="AD146" s="58" t="s">
        <v>256</v>
      </c>
      <c r="AE146" s="59" t="s">
        <v>256</v>
      </c>
      <c r="AF146" s="59" t="s">
        <v>256</v>
      </c>
      <c r="AG146" s="59" t="s">
        <v>256</v>
      </c>
      <c r="AH146" s="59" t="s">
        <v>256</v>
      </c>
      <c r="AI146" s="59" t="s">
        <v>256</v>
      </c>
      <c r="AJ146" s="59" t="s">
        <v>256</v>
      </c>
      <c r="AK146" s="59" t="s">
        <v>256</v>
      </c>
      <c r="AL146" s="59" t="s">
        <v>256</v>
      </c>
      <c r="AM146" s="60" t="s">
        <v>256</v>
      </c>
      <c r="AN146" s="61" t="s">
        <v>142</v>
      </c>
      <c r="AO146" s="62"/>
      <c r="AP146" s="76"/>
      <c r="AQ146" s="63"/>
      <c r="AR146" s="63"/>
      <c r="AS146" s="77"/>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row>
    <row r="147" spans="1:97" s="1" customFormat="1" ht="51" x14ac:dyDescent="0.2">
      <c r="A147" s="1" t="s">
        <v>483</v>
      </c>
      <c r="B147" s="44" t="s">
        <v>333</v>
      </c>
      <c r="C147" s="23" t="s">
        <v>256</v>
      </c>
      <c r="D147" s="24" t="s">
        <v>256</v>
      </c>
      <c r="E147" s="24" t="s">
        <v>256</v>
      </c>
      <c r="F147" s="24" t="s">
        <v>256</v>
      </c>
      <c r="G147" s="24" t="s">
        <v>256</v>
      </c>
      <c r="H147" s="26" t="s">
        <v>139</v>
      </c>
      <c r="I147" s="24" t="s">
        <v>256</v>
      </c>
      <c r="J147" s="24" t="s">
        <v>256</v>
      </c>
      <c r="K147" s="24" t="s">
        <v>256</v>
      </c>
      <c r="L147" s="24" t="s">
        <v>256</v>
      </c>
      <c r="M147" s="24" t="s">
        <v>256</v>
      </c>
      <c r="N147" s="26" t="s">
        <v>139</v>
      </c>
      <c r="O147" s="33" t="s">
        <v>256</v>
      </c>
      <c r="P147" s="23" t="s">
        <v>256</v>
      </c>
      <c r="Q147" s="24" t="s">
        <v>256</v>
      </c>
      <c r="R147" s="26" t="s">
        <v>139</v>
      </c>
      <c r="S147" s="24" t="s">
        <v>256</v>
      </c>
      <c r="T147" s="24" t="s">
        <v>256</v>
      </c>
      <c r="U147" s="24" t="s">
        <v>256</v>
      </c>
      <c r="V147" s="24" t="s">
        <v>256</v>
      </c>
      <c r="W147" s="24" t="s">
        <v>256</v>
      </c>
      <c r="X147" s="24" t="s">
        <v>256</v>
      </c>
      <c r="Y147" s="24" t="s">
        <v>256</v>
      </c>
      <c r="Z147" s="24" t="s">
        <v>256</v>
      </c>
      <c r="AA147" s="26" t="s">
        <v>139</v>
      </c>
      <c r="AB147" s="24" t="s">
        <v>256</v>
      </c>
      <c r="AC147" s="33" t="s">
        <v>256</v>
      </c>
      <c r="AD147" s="23" t="s">
        <v>256</v>
      </c>
      <c r="AE147" s="24" t="s">
        <v>256</v>
      </c>
      <c r="AF147" s="24" t="s">
        <v>256</v>
      </c>
      <c r="AG147" s="24" t="s">
        <v>256</v>
      </c>
      <c r="AH147" s="24" t="s">
        <v>256</v>
      </c>
      <c r="AI147" s="24" t="s">
        <v>256</v>
      </c>
      <c r="AJ147" s="24" t="s">
        <v>256</v>
      </c>
      <c r="AK147" s="24" t="s">
        <v>256</v>
      </c>
      <c r="AL147" s="24" t="s">
        <v>256</v>
      </c>
      <c r="AM147" s="33" t="s">
        <v>256</v>
      </c>
      <c r="AN147" s="52" t="s">
        <v>149</v>
      </c>
      <c r="AO147" s="5"/>
      <c r="AP147" s="78">
        <f t="shared" si="8"/>
        <v>4</v>
      </c>
      <c r="AQ147" s="54">
        <f t="shared" si="9"/>
        <v>0</v>
      </c>
      <c r="AR147" s="55">
        <f t="shared" si="10"/>
        <v>1</v>
      </c>
      <c r="AS147" s="79">
        <f t="shared" si="11"/>
        <v>5</v>
      </c>
      <c r="AT147" s="121">
        <f>AS147/38</f>
        <v>0.13157894736842105</v>
      </c>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row>
    <row r="148" spans="1:97" s="56" customFormat="1" ht="68" x14ac:dyDescent="0.2">
      <c r="A148" s="56" t="s">
        <v>484</v>
      </c>
      <c r="B148" s="57" t="s">
        <v>333</v>
      </c>
      <c r="C148" s="58" t="s">
        <v>256</v>
      </c>
      <c r="D148" s="59" t="s">
        <v>256</v>
      </c>
      <c r="E148" s="59" t="s">
        <v>256</v>
      </c>
      <c r="F148" s="59" t="s">
        <v>256</v>
      </c>
      <c r="G148" s="59" t="s">
        <v>256</v>
      </c>
      <c r="H148" s="59" t="s">
        <v>140</v>
      </c>
      <c r="I148" s="59" t="s">
        <v>256</v>
      </c>
      <c r="J148" s="59" t="s">
        <v>256</v>
      </c>
      <c r="K148" s="59" t="s">
        <v>256</v>
      </c>
      <c r="L148" s="59" t="s">
        <v>256</v>
      </c>
      <c r="M148" s="59" t="s">
        <v>256</v>
      </c>
      <c r="N148" s="59" t="s">
        <v>140</v>
      </c>
      <c r="O148" s="60" t="s">
        <v>256</v>
      </c>
      <c r="P148" s="58" t="s">
        <v>256</v>
      </c>
      <c r="Q148" s="59" t="s">
        <v>256</v>
      </c>
      <c r="R148" s="59" t="s">
        <v>140</v>
      </c>
      <c r="S148" s="59" t="s">
        <v>256</v>
      </c>
      <c r="T148" s="59" t="s">
        <v>256</v>
      </c>
      <c r="U148" s="59" t="s">
        <v>256</v>
      </c>
      <c r="V148" s="59" t="s">
        <v>256</v>
      </c>
      <c r="W148" s="59" t="s">
        <v>256</v>
      </c>
      <c r="X148" s="59" t="s">
        <v>256</v>
      </c>
      <c r="Y148" s="59" t="s">
        <v>256</v>
      </c>
      <c r="Z148" s="59" t="s">
        <v>256</v>
      </c>
      <c r="AA148" s="59" t="s">
        <v>141</v>
      </c>
      <c r="AB148" s="59" t="s">
        <v>256</v>
      </c>
      <c r="AC148" s="60" t="s">
        <v>256</v>
      </c>
      <c r="AD148" s="58" t="s">
        <v>256</v>
      </c>
      <c r="AE148" s="59" t="s">
        <v>256</v>
      </c>
      <c r="AF148" s="59" t="s">
        <v>256</v>
      </c>
      <c r="AG148" s="59" t="s">
        <v>256</v>
      </c>
      <c r="AH148" s="59" t="s">
        <v>256</v>
      </c>
      <c r="AI148" s="59" t="s">
        <v>256</v>
      </c>
      <c r="AJ148" s="59" t="s">
        <v>256</v>
      </c>
      <c r="AK148" s="59" t="s">
        <v>256</v>
      </c>
      <c r="AL148" s="59" t="s">
        <v>256</v>
      </c>
      <c r="AM148" s="60" t="s">
        <v>256</v>
      </c>
      <c r="AN148" s="61" t="s">
        <v>142</v>
      </c>
      <c r="AO148" s="62"/>
      <c r="AP148" s="76"/>
      <c r="AQ148" s="63"/>
      <c r="AR148" s="63"/>
      <c r="AS148" s="77"/>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row>
    <row r="149" spans="1:97" s="1" customFormat="1" ht="136" x14ac:dyDescent="0.2">
      <c r="A149" s="1" t="s">
        <v>485</v>
      </c>
      <c r="B149" s="44" t="s">
        <v>334</v>
      </c>
      <c r="C149" s="23" t="s">
        <v>256</v>
      </c>
      <c r="D149" s="24" t="s">
        <v>256</v>
      </c>
      <c r="E149" s="24" t="s">
        <v>256</v>
      </c>
      <c r="F149" s="24" t="s">
        <v>256</v>
      </c>
      <c r="G149" s="26" t="s">
        <v>139</v>
      </c>
      <c r="H149" s="24" t="s">
        <v>256</v>
      </c>
      <c r="I149" s="24" t="s">
        <v>256</v>
      </c>
      <c r="J149" s="24" t="s">
        <v>256</v>
      </c>
      <c r="K149" s="24" t="s">
        <v>256</v>
      </c>
      <c r="L149" s="24" t="s">
        <v>256</v>
      </c>
      <c r="M149" s="27" t="s">
        <v>155</v>
      </c>
      <c r="N149" s="24" t="s">
        <v>256</v>
      </c>
      <c r="O149" s="33" t="s">
        <v>256</v>
      </c>
      <c r="P149" s="23" t="s">
        <v>256</v>
      </c>
      <c r="Q149" s="27" t="s">
        <v>155</v>
      </c>
      <c r="R149" s="26" t="s">
        <v>139</v>
      </c>
      <c r="S149" s="24" t="s">
        <v>256</v>
      </c>
      <c r="T149" s="26" t="s">
        <v>139</v>
      </c>
      <c r="U149" s="24" t="s">
        <v>256</v>
      </c>
      <c r="V149" s="24" t="s">
        <v>256</v>
      </c>
      <c r="W149" s="24" t="s">
        <v>256</v>
      </c>
      <c r="X149" s="24" t="s">
        <v>256</v>
      </c>
      <c r="Y149" s="46" t="s">
        <v>149</v>
      </c>
      <c r="Z149" s="24" t="s">
        <v>256</v>
      </c>
      <c r="AA149" s="46" t="s">
        <v>149</v>
      </c>
      <c r="AB149" s="27" t="s">
        <v>155</v>
      </c>
      <c r="AC149" s="34" t="s">
        <v>139</v>
      </c>
      <c r="AD149" s="23" t="s">
        <v>256</v>
      </c>
      <c r="AE149" s="46" t="s">
        <v>149</v>
      </c>
      <c r="AF149" s="27" t="s">
        <v>155</v>
      </c>
      <c r="AG149" s="26" t="s">
        <v>139</v>
      </c>
      <c r="AH149" s="24" t="s">
        <v>256</v>
      </c>
      <c r="AI149" s="24" t="s">
        <v>256</v>
      </c>
      <c r="AJ149" s="27" t="s">
        <v>155</v>
      </c>
      <c r="AK149" s="46" t="s">
        <v>149</v>
      </c>
      <c r="AL149" s="24" t="s">
        <v>256</v>
      </c>
      <c r="AM149" s="33" t="s">
        <v>256</v>
      </c>
      <c r="AN149" s="52" t="s">
        <v>149</v>
      </c>
      <c r="AO149" s="5"/>
      <c r="AP149" s="78">
        <f t="shared" si="8"/>
        <v>5</v>
      </c>
      <c r="AQ149" s="54">
        <f t="shared" si="9"/>
        <v>5</v>
      </c>
      <c r="AR149" s="55">
        <f t="shared" si="10"/>
        <v>5</v>
      </c>
      <c r="AS149" s="79">
        <f t="shared" si="11"/>
        <v>15</v>
      </c>
      <c r="AT149" s="121">
        <f>AS149/38</f>
        <v>0.39473684210526316</v>
      </c>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row>
    <row r="150" spans="1:97" s="56" customFormat="1" ht="136" x14ac:dyDescent="0.2">
      <c r="A150" s="56" t="s">
        <v>486</v>
      </c>
      <c r="B150" s="57" t="s">
        <v>334</v>
      </c>
      <c r="C150" s="58" t="s">
        <v>256</v>
      </c>
      <c r="D150" s="59" t="s">
        <v>256</v>
      </c>
      <c r="E150" s="59" t="s">
        <v>256</v>
      </c>
      <c r="F150" s="59" t="s">
        <v>256</v>
      </c>
      <c r="G150" s="59" t="s">
        <v>140</v>
      </c>
      <c r="H150" s="59" t="s">
        <v>256</v>
      </c>
      <c r="I150" s="59" t="s">
        <v>256</v>
      </c>
      <c r="J150" s="59" t="s">
        <v>256</v>
      </c>
      <c r="K150" s="59" t="s">
        <v>256</v>
      </c>
      <c r="L150" s="59" t="s">
        <v>256</v>
      </c>
      <c r="M150" s="59" t="s">
        <v>150</v>
      </c>
      <c r="N150" s="59" t="s">
        <v>256</v>
      </c>
      <c r="O150" s="60" t="s">
        <v>256</v>
      </c>
      <c r="P150" s="58" t="s">
        <v>256</v>
      </c>
      <c r="Q150" s="59" t="s">
        <v>141</v>
      </c>
      <c r="R150" s="59" t="s">
        <v>141</v>
      </c>
      <c r="S150" s="59" t="s">
        <v>256</v>
      </c>
      <c r="T150" s="59" t="s">
        <v>140</v>
      </c>
      <c r="U150" s="59" t="s">
        <v>256</v>
      </c>
      <c r="V150" s="59" t="s">
        <v>256</v>
      </c>
      <c r="W150" s="59" t="s">
        <v>256</v>
      </c>
      <c r="X150" s="59" t="s">
        <v>256</v>
      </c>
      <c r="Y150" s="59" t="s">
        <v>150</v>
      </c>
      <c r="Z150" s="59" t="s">
        <v>256</v>
      </c>
      <c r="AA150" s="59" t="s">
        <v>150</v>
      </c>
      <c r="AB150" s="59" t="s">
        <v>142</v>
      </c>
      <c r="AC150" s="60" t="s">
        <v>141</v>
      </c>
      <c r="AD150" s="58" t="s">
        <v>256</v>
      </c>
      <c r="AE150" s="59" t="s">
        <v>150</v>
      </c>
      <c r="AF150" s="59" t="s">
        <v>141</v>
      </c>
      <c r="AG150" s="59" t="s">
        <v>141</v>
      </c>
      <c r="AH150" s="59" t="s">
        <v>256</v>
      </c>
      <c r="AI150" s="59" t="s">
        <v>256</v>
      </c>
      <c r="AJ150" s="59" t="s">
        <v>142</v>
      </c>
      <c r="AK150" s="59" t="s">
        <v>150</v>
      </c>
      <c r="AL150" s="59" t="s">
        <v>256</v>
      </c>
      <c r="AM150" s="60" t="s">
        <v>256</v>
      </c>
      <c r="AN150" s="61" t="s">
        <v>150</v>
      </c>
      <c r="AO150" s="62"/>
      <c r="AP150" s="76"/>
      <c r="AQ150" s="63"/>
      <c r="AR150" s="63"/>
      <c r="AS150" s="77"/>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row>
    <row r="151" spans="1:97" s="1" customFormat="1" ht="85" x14ac:dyDescent="0.2">
      <c r="A151" s="1" t="s">
        <v>487</v>
      </c>
      <c r="B151" s="44" t="s">
        <v>335</v>
      </c>
      <c r="C151" s="23" t="s">
        <v>256</v>
      </c>
      <c r="D151" s="24" t="s">
        <v>256</v>
      </c>
      <c r="E151" s="24" t="s">
        <v>256</v>
      </c>
      <c r="F151" s="24" t="s">
        <v>256</v>
      </c>
      <c r="G151" s="26" t="s">
        <v>139</v>
      </c>
      <c r="H151" s="24" t="s">
        <v>256</v>
      </c>
      <c r="I151" s="24" t="s">
        <v>256</v>
      </c>
      <c r="J151" s="24" t="s">
        <v>256</v>
      </c>
      <c r="K151" s="24" t="s">
        <v>256</v>
      </c>
      <c r="L151" s="24" t="s">
        <v>256</v>
      </c>
      <c r="M151" s="27" t="s">
        <v>155</v>
      </c>
      <c r="N151" s="24" t="s">
        <v>256</v>
      </c>
      <c r="O151" s="33" t="s">
        <v>256</v>
      </c>
      <c r="P151" s="23" t="s">
        <v>256</v>
      </c>
      <c r="Q151" s="24" t="s">
        <v>256</v>
      </c>
      <c r="R151" s="24" t="s">
        <v>256</v>
      </c>
      <c r="S151" s="24" t="s">
        <v>256</v>
      </c>
      <c r="T151" s="26" t="s">
        <v>139</v>
      </c>
      <c r="U151" s="24" t="s">
        <v>256</v>
      </c>
      <c r="V151" s="24" t="s">
        <v>256</v>
      </c>
      <c r="W151" s="24" t="s">
        <v>256</v>
      </c>
      <c r="X151" s="24" t="s">
        <v>256</v>
      </c>
      <c r="Y151" s="46" t="s">
        <v>149</v>
      </c>
      <c r="Z151" s="24" t="s">
        <v>256</v>
      </c>
      <c r="AA151" s="26" t="s">
        <v>139</v>
      </c>
      <c r="AB151" s="46" t="s">
        <v>149</v>
      </c>
      <c r="AC151" s="34" t="s">
        <v>139</v>
      </c>
      <c r="AD151" s="23" t="s">
        <v>256</v>
      </c>
      <c r="AE151" s="46" t="s">
        <v>149</v>
      </c>
      <c r="AF151" s="24" t="s">
        <v>256</v>
      </c>
      <c r="AG151" s="26" t="s">
        <v>139</v>
      </c>
      <c r="AH151" s="24" t="s">
        <v>256</v>
      </c>
      <c r="AI151" s="24" t="s">
        <v>256</v>
      </c>
      <c r="AJ151" s="27" t="s">
        <v>155</v>
      </c>
      <c r="AK151" s="46" t="s">
        <v>149</v>
      </c>
      <c r="AL151" s="24" t="s">
        <v>256</v>
      </c>
      <c r="AM151" s="33" t="s">
        <v>256</v>
      </c>
      <c r="AN151" s="52" t="s">
        <v>149</v>
      </c>
      <c r="AO151" s="5"/>
      <c r="AP151" s="78">
        <f t="shared" si="8"/>
        <v>5</v>
      </c>
      <c r="AQ151" s="54">
        <f t="shared" si="9"/>
        <v>2</v>
      </c>
      <c r="AR151" s="55">
        <f t="shared" si="10"/>
        <v>5</v>
      </c>
      <c r="AS151" s="79">
        <f t="shared" si="11"/>
        <v>12</v>
      </c>
      <c r="AT151" s="121">
        <f>AS151/38</f>
        <v>0.31578947368421051</v>
      </c>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row>
    <row r="152" spans="1:97" s="56" customFormat="1" ht="85" x14ac:dyDescent="0.2">
      <c r="A152" s="56" t="s">
        <v>488</v>
      </c>
      <c r="B152" s="57" t="s">
        <v>335</v>
      </c>
      <c r="C152" s="58" t="s">
        <v>256</v>
      </c>
      <c r="D152" s="59" t="s">
        <v>256</v>
      </c>
      <c r="E152" s="59" t="s">
        <v>256</v>
      </c>
      <c r="F152" s="59" t="s">
        <v>256</v>
      </c>
      <c r="G152" s="59" t="s">
        <v>140</v>
      </c>
      <c r="H152" s="59" t="s">
        <v>256</v>
      </c>
      <c r="I152" s="59" t="s">
        <v>256</v>
      </c>
      <c r="J152" s="59" t="s">
        <v>256</v>
      </c>
      <c r="K152" s="59" t="s">
        <v>256</v>
      </c>
      <c r="L152" s="59" t="s">
        <v>256</v>
      </c>
      <c r="M152" s="59" t="s">
        <v>150</v>
      </c>
      <c r="N152" s="59" t="s">
        <v>256</v>
      </c>
      <c r="O152" s="60" t="s">
        <v>256</v>
      </c>
      <c r="P152" s="58" t="s">
        <v>256</v>
      </c>
      <c r="Q152" s="59" t="s">
        <v>256</v>
      </c>
      <c r="R152" s="59" t="s">
        <v>256</v>
      </c>
      <c r="S152" s="59" t="s">
        <v>256</v>
      </c>
      <c r="T152" s="59" t="s">
        <v>140</v>
      </c>
      <c r="U152" s="59" t="s">
        <v>256</v>
      </c>
      <c r="V152" s="59" t="s">
        <v>256</v>
      </c>
      <c r="W152" s="59" t="s">
        <v>256</v>
      </c>
      <c r="X152" s="59" t="s">
        <v>256</v>
      </c>
      <c r="Y152" s="59" t="s">
        <v>150</v>
      </c>
      <c r="Z152" s="59" t="s">
        <v>256</v>
      </c>
      <c r="AA152" s="59" t="s">
        <v>141</v>
      </c>
      <c r="AB152" s="59" t="s">
        <v>150</v>
      </c>
      <c r="AC152" s="60" t="s">
        <v>141</v>
      </c>
      <c r="AD152" s="58" t="s">
        <v>256</v>
      </c>
      <c r="AE152" s="59" t="s">
        <v>150</v>
      </c>
      <c r="AF152" s="59" t="s">
        <v>256</v>
      </c>
      <c r="AG152" s="59" t="s">
        <v>141</v>
      </c>
      <c r="AH152" s="59" t="s">
        <v>256</v>
      </c>
      <c r="AI152" s="59" t="s">
        <v>256</v>
      </c>
      <c r="AJ152" s="59" t="s">
        <v>142</v>
      </c>
      <c r="AK152" s="59" t="s">
        <v>150</v>
      </c>
      <c r="AL152" s="59" t="s">
        <v>256</v>
      </c>
      <c r="AM152" s="60" t="s">
        <v>256</v>
      </c>
      <c r="AN152" s="61" t="s">
        <v>150</v>
      </c>
      <c r="AO152" s="62"/>
      <c r="AP152" s="76"/>
      <c r="AQ152" s="63"/>
      <c r="AR152" s="63"/>
      <c r="AS152" s="77"/>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row>
    <row r="153" spans="1:97" s="1" customFormat="1" ht="85" x14ac:dyDescent="0.2">
      <c r="A153" s="1" t="s">
        <v>489</v>
      </c>
      <c r="B153" s="44" t="s">
        <v>336</v>
      </c>
      <c r="C153" s="23" t="s">
        <v>256</v>
      </c>
      <c r="D153" s="24" t="s">
        <v>256</v>
      </c>
      <c r="E153" s="24" t="s">
        <v>256</v>
      </c>
      <c r="F153" s="24" t="s">
        <v>256</v>
      </c>
      <c r="G153" s="24" t="s">
        <v>256</v>
      </c>
      <c r="H153" s="24" t="s">
        <v>256</v>
      </c>
      <c r="I153" s="24" t="s">
        <v>256</v>
      </c>
      <c r="J153" s="24" t="s">
        <v>256</v>
      </c>
      <c r="K153" s="26" t="s">
        <v>139</v>
      </c>
      <c r="L153" s="24" t="s">
        <v>256</v>
      </c>
      <c r="M153" s="24" t="s">
        <v>256</v>
      </c>
      <c r="N153" s="24" t="s">
        <v>256</v>
      </c>
      <c r="O153" s="33" t="s">
        <v>256</v>
      </c>
      <c r="P153" s="23" t="s">
        <v>256</v>
      </c>
      <c r="Q153" s="24" t="s">
        <v>256</v>
      </c>
      <c r="R153" s="24" t="s">
        <v>256</v>
      </c>
      <c r="S153" s="24" t="s">
        <v>256</v>
      </c>
      <c r="T153" s="26" t="s">
        <v>139</v>
      </c>
      <c r="U153" s="24" t="s">
        <v>256</v>
      </c>
      <c r="V153" s="24" t="s">
        <v>256</v>
      </c>
      <c r="W153" s="26" t="s">
        <v>139</v>
      </c>
      <c r="X153" s="24" t="s">
        <v>256</v>
      </c>
      <c r="Y153" s="24" t="s">
        <v>256</v>
      </c>
      <c r="Z153" s="24" t="s">
        <v>256</v>
      </c>
      <c r="AA153" s="26" t="s">
        <v>139</v>
      </c>
      <c r="AB153" s="24" t="s">
        <v>256</v>
      </c>
      <c r="AC153" s="33" t="s">
        <v>256</v>
      </c>
      <c r="AD153" s="23" t="s">
        <v>256</v>
      </c>
      <c r="AE153" s="24" t="s">
        <v>256</v>
      </c>
      <c r="AF153" s="24" t="s">
        <v>256</v>
      </c>
      <c r="AG153" s="24" t="s">
        <v>256</v>
      </c>
      <c r="AH153" s="24" t="s">
        <v>256</v>
      </c>
      <c r="AI153" s="24" t="s">
        <v>256</v>
      </c>
      <c r="AJ153" s="24" t="s">
        <v>256</v>
      </c>
      <c r="AK153" s="24" t="s">
        <v>256</v>
      </c>
      <c r="AL153" s="24" t="s">
        <v>256</v>
      </c>
      <c r="AM153" s="33" t="s">
        <v>256</v>
      </c>
      <c r="AN153" s="52" t="s">
        <v>149</v>
      </c>
      <c r="AO153" s="5"/>
      <c r="AP153" s="78">
        <f t="shared" si="8"/>
        <v>4</v>
      </c>
      <c r="AQ153" s="54">
        <f t="shared" si="9"/>
        <v>0</v>
      </c>
      <c r="AR153" s="55">
        <f t="shared" si="10"/>
        <v>1</v>
      </c>
      <c r="AS153" s="79">
        <f t="shared" si="11"/>
        <v>5</v>
      </c>
      <c r="AT153" s="121">
        <f>AS153/38</f>
        <v>0.13157894736842105</v>
      </c>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row>
    <row r="154" spans="1:97" s="56" customFormat="1" ht="85" x14ac:dyDescent="0.2">
      <c r="A154" s="56" t="s">
        <v>490</v>
      </c>
      <c r="B154" s="57" t="s">
        <v>336</v>
      </c>
      <c r="C154" s="58" t="s">
        <v>256</v>
      </c>
      <c r="D154" s="59" t="s">
        <v>256</v>
      </c>
      <c r="E154" s="59" t="s">
        <v>256</v>
      </c>
      <c r="F154" s="59" t="s">
        <v>256</v>
      </c>
      <c r="G154" s="59" t="s">
        <v>256</v>
      </c>
      <c r="H154" s="59" t="s">
        <v>256</v>
      </c>
      <c r="I154" s="59" t="s">
        <v>256</v>
      </c>
      <c r="J154" s="59" t="s">
        <v>256</v>
      </c>
      <c r="K154" s="59" t="s">
        <v>141</v>
      </c>
      <c r="L154" s="59" t="s">
        <v>256</v>
      </c>
      <c r="M154" s="59" t="s">
        <v>256</v>
      </c>
      <c r="N154" s="59" t="s">
        <v>256</v>
      </c>
      <c r="O154" s="60" t="s">
        <v>256</v>
      </c>
      <c r="P154" s="58" t="s">
        <v>256</v>
      </c>
      <c r="Q154" s="59" t="s">
        <v>256</v>
      </c>
      <c r="R154" s="59" t="s">
        <v>256</v>
      </c>
      <c r="S154" s="59" t="s">
        <v>256</v>
      </c>
      <c r="T154" s="59" t="s">
        <v>140</v>
      </c>
      <c r="U154" s="59" t="s">
        <v>256</v>
      </c>
      <c r="V154" s="59" t="s">
        <v>256</v>
      </c>
      <c r="W154" s="59" t="s">
        <v>140</v>
      </c>
      <c r="X154" s="59" t="s">
        <v>256</v>
      </c>
      <c r="Y154" s="59" t="s">
        <v>256</v>
      </c>
      <c r="Z154" s="59" t="s">
        <v>256</v>
      </c>
      <c r="AA154" s="59" t="s">
        <v>141</v>
      </c>
      <c r="AB154" s="59" t="s">
        <v>256</v>
      </c>
      <c r="AC154" s="60" t="s">
        <v>256</v>
      </c>
      <c r="AD154" s="58" t="s">
        <v>256</v>
      </c>
      <c r="AE154" s="59" t="s">
        <v>256</v>
      </c>
      <c r="AF154" s="59" t="s">
        <v>256</v>
      </c>
      <c r="AG154" s="59" t="s">
        <v>256</v>
      </c>
      <c r="AH154" s="59" t="s">
        <v>256</v>
      </c>
      <c r="AI154" s="59" t="s">
        <v>256</v>
      </c>
      <c r="AJ154" s="59" t="s">
        <v>256</v>
      </c>
      <c r="AK154" s="59" t="s">
        <v>256</v>
      </c>
      <c r="AL154" s="59" t="s">
        <v>256</v>
      </c>
      <c r="AM154" s="60" t="s">
        <v>256</v>
      </c>
      <c r="AN154" s="61" t="s">
        <v>150</v>
      </c>
      <c r="AO154" s="62"/>
      <c r="AP154" s="76"/>
      <c r="AQ154" s="63"/>
      <c r="AR154" s="63"/>
      <c r="AS154" s="77"/>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row>
    <row r="155" spans="1:97" s="1" customFormat="1" ht="68" x14ac:dyDescent="0.2">
      <c r="A155" s="1" t="s">
        <v>491</v>
      </c>
      <c r="B155" s="44" t="s">
        <v>337</v>
      </c>
      <c r="C155" s="23" t="s">
        <v>256</v>
      </c>
      <c r="D155" s="24" t="s">
        <v>256</v>
      </c>
      <c r="E155" s="24" t="s">
        <v>256</v>
      </c>
      <c r="F155" s="24" t="s">
        <v>256</v>
      </c>
      <c r="G155" s="24" t="s">
        <v>256</v>
      </c>
      <c r="H155" s="24" t="s">
        <v>256</v>
      </c>
      <c r="I155" s="24" t="s">
        <v>256</v>
      </c>
      <c r="J155" s="24" t="s">
        <v>256</v>
      </c>
      <c r="K155" s="24" t="s">
        <v>256</v>
      </c>
      <c r="L155" s="24" t="s">
        <v>256</v>
      </c>
      <c r="M155" s="24" t="s">
        <v>256</v>
      </c>
      <c r="N155" s="24" t="s">
        <v>256</v>
      </c>
      <c r="O155" s="33" t="s">
        <v>256</v>
      </c>
      <c r="P155" s="23" t="s">
        <v>256</v>
      </c>
      <c r="Q155" s="24" t="s">
        <v>256</v>
      </c>
      <c r="R155" s="27" t="s">
        <v>155</v>
      </c>
      <c r="S155" s="24" t="s">
        <v>256</v>
      </c>
      <c r="T155" s="46" t="s">
        <v>149</v>
      </c>
      <c r="U155" s="24" t="s">
        <v>256</v>
      </c>
      <c r="V155" s="24" t="s">
        <v>256</v>
      </c>
      <c r="W155" s="26" t="s">
        <v>139</v>
      </c>
      <c r="X155" s="24" t="s">
        <v>256</v>
      </c>
      <c r="Y155" s="24" t="s">
        <v>256</v>
      </c>
      <c r="Z155" s="24" t="s">
        <v>256</v>
      </c>
      <c r="AA155" s="24" t="s">
        <v>256</v>
      </c>
      <c r="AB155" s="24" t="s">
        <v>256</v>
      </c>
      <c r="AC155" s="33" t="s">
        <v>256</v>
      </c>
      <c r="AD155" s="23" t="s">
        <v>256</v>
      </c>
      <c r="AE155" s="24" t="s">
        <v>256</v>
      </c>
      <c r="AF155" s="24" t="s">
        <v>256</v>
      </c>
      <c r="AG155" s="24" t="s">
        <v>256</v>
      </c>
      <c r="AH155" s="24" t="s">
        <v>256</v>
      </c>
      <c r="AI155" s="24" t="s">
        <v>256</v>
      </c>
      <c r="AJ155" s="24" t="s">
        <v>256</v>
      </c>
      <c r="AK155" s="24" t="s">
        <v>256</v>
      </c>
      <c r="AL155" s="24" t="s">
        <v>256</v>
      </c>
      <c r="AM155" s="33" t="s">
        <v>256</v>
      </c>
      <c r="AN155" s="52" t="s">
        <v>149</v>
      </c>
      <c r="AO155" s="5"/>
      <c r="AP155" s="78">
        <f t="shared" si="8"/>
        <v>1</v>
      </c>
      <c r="AQ155" s="54">
        <f t="shared" si="9"/>
        <v>1</v>
      </c>
      <c r="AR155" s="55">
        <f t="shared" si="10"/>
        <v>2</v>
      </c>
      <c r="AS155" s="79">
        <f t="shared" si="11"/>
        <v>4</v>
      </c>
      <c r="AT155" s="121">
        <f>AS155/38</f>
        <v>0.10526315789473684</v>
      </c>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row>
    <row r="156" spans="1:97" s="56" customFormat="1" ht="68" x14ac:dyDescent="0.2">
      <c r="A156" s="56" t="s">
        <v>492</v>
      </c>
      <c r="B156" s="57" t="s">
        <v>337</v>
      </c>
      <c r="C156" s="58" t="s">
        <v>256</v>
      </c>
      <c r="D156" s="59" t="s">
        <v>256</v>
      </c>
      <c r="E156" s="59" t="s">
        <v>256</v>
      </c>
      <c r="F156" s="59" t="s">
        <v>256</v>
      </c>
      <c r="G156" s="59" t="s">
        <v>256</v>
      </c>
      <c r="H156" s="59" t="s">
        <v>256</v>
      </c>
      <c r="I156" s="59" t="s">
        <v>256</v>
      </c>
      <c r="J156" s="59" t="s">
        <v>256</v>
      </c>
      <c r="K156" s="59" t="s">
        <v>256</v>
      </c>
      <c r="L156" s="59" t="s">
        <v>256</v>
      </c>
      <c r="M156" s="59" t="s">
        <v>256</v>
      </c>
      <c r="N156" s="59" t="s">
        <v>256</v>
      </c>
      <c r="O156" s="60" t="s">
        <v>256</v>
      </c>
      <c r="P156" s="58" t="s">
        <v>256</v>
      </c>
      <c r="Q156" s="59" t="s">
        <v>256</v>
      </c>
      <c r="R156" s="59" t="s">
        <v>140</v>
      </c>
      <c r="S156" s="59" t="s">
        <v>256</v>
      </c>
      <c r="T156" s="59" t="s">
        <v>140</v>
      </c>
      <c r="U156" s="59" t="s">
        <v>256</v>
      </c>
      <c r="V156" s="59" t="s">
        <v>256</v>
      </c>
      <c r="W156" s="59" t="s">
        <v>140</v>
      </c>
      <c r="X156" s="59" t="s">
        <v>256</v>
      </c>
      <c r="Y156" s="59" t="s">
        <v>256</v>
      </c>
      <c r="Z156" s="59" t="s">
        <v>256</v>
      </c>
      <c r="AA156" s="59" t="s">
        <v>256</v>
      </c>
      <c r="AB156" s="59" t="s">
        <v>256</v>
      </c>
      <c r="AC156" s="60" t="s">
        <v>256</v>
      </c>
      <c r="AD156" s="58" t="s">
        <v>256</v>
      </c>
      <c r="AE156" s="59" t="s">
        <v>256</v>
      </c>
      <c r="AF156" s="59" t="s">
        <v>256</v>
      </c>
      <c r="AG156" s="59" t="s">
        <v>256</v>
      </c>
      <c r="AH156" s="59" t="s">
        <v>256</v>
      </c>
      <c r="AI156" s="59" t="s">
        <v>256</v>
      </c>
      <c r="AJ156" s="59" t="s">
        <v>256</v>
      </c>
      <c r="AK156" s="59" t="s">
        <v>256</v>
      </c>
      <c r="AL156" s="59" t="s">
        <v>256</v>
      </c>
      <c r="AM156" s="60" t="s">
        <v>256</v>
      </c>
      <c r="AN156" s="61" t="s">
        <v>150</v>
      </c>
      <c r="AO156" s="62"/>
      <c r="AP156" s="76"/>
      <c r="AQ156" s="63"/>
      <c r="AR156" s="63"/>
      <c r="AS156" s="77"/>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row>
    <row r="157" spans="1:97" s="1" customFormat="1" ht="119" x14ac:dyDescent="0.2">
      <c r="A157" s="1" t="s">
        <v>493</v>
      </c>
      <c r="B157" s="44" t="s">
        <v>338</v>
      </c>
      <c r="C157" s="23" t="s">
        <v>256</v>
      </c>
      <c r="D157" s="24" t="s">
        <v>256</v>
      </c>
      <c r="E157" s="24" t="s">
        <v>256</v>
      </c>
      <c r="F157" s="24" t="s">
        <v>256</v>
      </c>
      <c r="G157" s="24" t="s">
        <v>256</v>
      </c>
      <c r="H157" s="24" t="s">
        <v>256</v>
      </c>
      <c r="I157" s="24" t="s">
        <v>256</v>
      </c>
      <c r="J157" s="24" t="s">
        <v>256</v>
      </c>
      <c r="K157" s="24" t="s">
        <v>256</v>
      </c>
      <c r="L157" s="24" t="s">
        <v>256</v>
      </c>
      <c r="M157" s="26" t="s">
        <v>139</v>
      </c>
      <c r="N157" s="24" t="s">
        <v>256</v>
      </c>
      <c r="O157" s="33" t="s">
        <v>256</v>
      </c>
      <c r="P157" s="36" t="s">
        <v>155</v>
      </c>
      <c r="Q157" s="24" t="s">
        <v>256</v>
      </c>
      <c r="R157" s="26" t="s">
        <v>139</v>
      </c>
      <c r="S157" s="24" t="s">
        <v>256</v>
      </c>
      <c r="T157" s="27" t="s">
        <v>155</v>
      </c>
      <c r="U157" s="24" t="s">
        <v>256</v>
      </c>
      <c r="V157" s="24" t="s">
        <v>256</v>
      </c>
      <c r="W157" s="24" t="s">
        <v>256</v>
      </c>
      <c r="X157" s="24" t="s">
        <v>256</v>
      </c>
      <c r="Y157" s="27" t="s">
        <v>155</v>
      </c>
      <c r="Z157" s="46" t="s">
        <v>149</v>
      </c>
      <c r="AA157" s="46" t="s">
        <v>149</v>
      </c>
      <c r="AB157" s="24" t="s">
        <v>256</v>
      </c>
      <c r="AC157" s="33" t="s">
        <v>256</v>
      </c>
      <c r="AD157" s="23" t="s">
        <v>256</v>
      </c>
      <c r="AE157" s="27" t="s">
        <v>155</v>
      </c>
      <c r="AF157" s="27" t="s">
        <v>155</v>
      </c>
      <c r="AG157" s="26" t="s">
        <v>139</v>
      </c>
      <c r="AH157" s="24" t="s">
        <v>256</v>
      </c>
      <c r="AI157" s="24" t="s">
        <v>256</v>
      </c>
      <c r="AJ157" s="27" t="s">
        <v>155</v>
      </c>
      <c r="AK157" s="27" t="s">
        <v>155</v>
      </c>
      <c r="AL157" s="24" t="s">
        <v>256</v>
      </c>
      <c r="AM157" s="33" t="s">
        <v>256</v>
      </c>
      <c r="AN157" s="52" t="s">
        <v>149</v>
      </c>
      <c r="AO157" s="5"/>
      <c r="AP157" s="78">
        <f t="shared" si="8"/>
        <v>3</v>
      </c>
      <c r="AQ157" s="54">
        <f t="shared" si="9"/>
        <v>7</v>
      </c>
      <c r="AR157" s="55">
        <f t="shared" si="10"/>
        <v>3</v>
      </c>
      <c r="AS157" s="79">
        <f t="shared" si="11"/>
        <v>13</v>
      </c>
      <c r="AT157" s="121">
        <f>AS157/38</f>
        <v>0.34210526315789475</v>
      </c>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row>
    <row r="158" spans="1:97" s="56" customFormat="1" ht="119" x14ac:dyDescent="0.2">
      <c r="A158" s="56" t="s">
        <v>494</v>
      </c>
      <c r="B158" s="57" t="s">
        <v>338</v>
      </c>
      <c r="C158" s="58" t="s">
        <v>256</v>
      </c>
      <c r="D158" s="59" t="s">
        <v>256</v>
      </c>
      <c r="E158" s="59" t="s">
        <v>256</v>
      </c>
      <c r="F158" s="59" t="s">
        <v>256</v>
      </c>
      <c r="G158" s="59" t="s">
        <v>256</v>
      </c>
      <c r="H158" s="59" t="s">
        <v>256</v>
      </c>
      <c r="I158" s="59" t="s">
        <v>256</v>
      </c>
      <c r="J158" s="59" t="s">
        <v>256</v>
      </c>
      <c r="K158" s="59" t="s">
        <v>256</v>
      </c>
      <c r="L158" s="59" t="s">
        <v>256</v>
      </c>
      <c r="M158" s="59" t="s">
        <v>140</v>
      </c>
      <c r="N158" s="59" t="s">
        <v>256</v>
      </c>
      <c r="O158" s="60" t="s">
        <v>256</v>
      </c>
      <c r="P158" s="58" t="s">
        <v>141</v>
      </c>
      <c r="Q158" s="59" t="s">
        <v>256</v>
      </c>
      <c r="R158" s="59" t="s">
        <v>141</v>
      </c>
      <c r="S158" s="59" t="s">
        <v>256</v>
      </c>
      <c r="T158" s="59" t="s">
        <v>140</v>
      </c>
      <c r="U158" s="59" t="s">
        <v>256</v>
      </c>
      <c r="V158" s="59" t="s">
        <v>256</v>
      </c>
      <c r="W158" s="59" t="s">
        <v>256</v>
      </c>
      <c r="X158" s="59" t="s">
        <v>256</v>
      </c>
      <c r="Y158" s="59" t="s">
        <v>141</v>
      </c>
      <c r="Z158" s="59" t="s">
        <v>150</v>
      </c>
      <c r="AA158" s="59" t="s">
        <v>142</v>
      </c>
      <c r="AB158" s="59" t="s">
        <v>256</v>
      </c>
      <c r="AC158" s="60" t="s">
        <v>256</v>
      </c>
      <c r="AD158" s="58" t="s">
        <v>256</v>
      </c>
      <c r="AE158" s="59" t="s">
        <v>141</v>
      </c>
      <c r="AF158" s="59" t="s">
        <v>141</v>
      </c>
      <c r="AG158" s="59" t="s">
        <v>141</v>
      </c>
      <c r="AH158" s="59" t="s">
        <v>256</v>
      </c>
      <c r="AI158" s="59" t="s">
        <v>256</v>
      </c>
      <c r="AJ158" s="59" t="s">
        <v>142</v>
      </c>
      <c r="AK158" s="59" t="s">
        <v>141</v>
      </c>
      <c r="AL158" s="59" t="s">
        <v>256</v>
      </c>
      <c r="AM158" s="60" t="s">
        <v>256</v>
      </c>
      <c r="AN158" s="61" t="s">
        <v>150</v>
      </c>
      <c r="AO158" s="62"/>
      <c r="AP158" s="76"/>
      <c r="AQ158" s="63"/>
      <c r="AR158" s="63"/>
      <c r="AS158" s="77"/>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row>
    <row r="159" spans="1:97" s="1" customFormat="1" ht="51" x14ac:dyDescent="0.2">
      <c r="A159" s="1" t="s">
        <v>495</v>
      </c>
      <c r="B159" s="44" t="s">
        <v>339</v>
      </c>
      <c r="C159" s="23" t="s">
        <v>256</v>
      </c>
      <c r="D159" s="24" t="s">
        <v>256</v>
      </c>
      <c r="E159" s="24" t="s">
        <v>256</v>
      </c>
      <c r="F159" s="24" t="s">
        <v>256</v>
      </c>
      <c r="G159" s="24" t="s">
        <v>256</v>
      </c>
      <c r="H159" s="24" t="s">
        <v>256</v>
      </c>
      <c r="I159" s="24" t="s">
        <v>256</v>
      </c>
      <c r="J159" s="24" t="s">
        <v>256</v>
      </c>
      <c r="K159" s="24" t="s">
        <v>256</v>
      </c>
      <c r="L159" s="24" t="s">
        <v>256</v>
      </c>
      <c r="M159" s="26" t="s">
        <v>139</v>
      </c>
      <c r="N159" s="24" t="s">
        <v>256</v>
      </c>
      <c r="O159" s="33" t="s">
        <v>256</v>
      </c>
      <c r="P159" s="23" t="s">
        <v>256</v>
      </c>
      <c r="Q159" s="24" t="s">
        <v>256</v>
      </c>
      <c r="R159" s="27" t="s">
        <v>155</v>
      </c>
      <c r="S159" s="24" t="s">
        <v>256</v>
      </c>
      <c r="T159" s="24" t="s">
        <v>256</v>
      </c>
      <c r="U159" s="24" t="s">
        <v>256</v>
      </c>
      <c r="V159" s="24" t="s">
        <v>256</v>
      </c>
      <c r="W159" s="24" t="s">
        <v>256</v>
      </c>
      <c r="X159" s="24" t="s">
        <v>256</v>
      </c>
      <c r="Y159" s="24" t="s">
        <v>256</v>
      </c>
      <c r="Z159" s="46" t="s">
        <v>149</v>
      </c>
      <c r="AA159" s="46" t="s">
        <v>149</v>
      </c>
      <c r="AB159" s="24" t="s">
        <v>256</v>
      </c>
      <c r="AC159" s="33" t="s">
        <v>256</v>
      </c>
      <c r="AD159" s="23" t="s">
        <v>256</v>
      </c>
      <c r="AE159" s="24" t="s">
        <v>256</v>
      </c>
      <c r="AF159" s="24" t="s">
        <v>256</v>
      </c>
      <c r="AG159" s="26" t="s">
        <v>139</v>
      </c>
      <c r="AH159" s="24" t="s">
        <v>256</v>
      </c>
      <c r="AI159" s="24" t="s">
        <v>256</v>
      </c>
      <c r="AJ159" s="27" t="s">
        <v>155</v>
      </c>
      <c r="AK159" s="24" t="s">
        <v>256</v>
      </c>
      <c r="AL159" s="24" t="s">
        <v>256</v>
      </c>
      <c r="AM159" s="33" t="s">
        <v>256</v>
      </c>
      <c r="AN159" s="52" t="s">
        <v>149</v>
      </c>
      <c r="AO159" s="5"/>
      <c r="AP159" s="78">
        <f t="shared" si="8"/>
        <v>2</v>
      </c>
      <c r="AQ159" s="54">
        <f t="shared" si="9"/>
        <v>2</v>
      </c>
      <c r="AR159" s="55">
        <f t="shared" si="10"/>
        <v>3</v>
      </c>
      <c r="AS159" s="79">
        <f t="shared" si="11"/>
        <v>7</v>
      </c>
      <c r="AT159" s="121">
        <f>AS159/38</f>
        <v>0.18421052631578946</v>
      </c>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row>
    <row r="160" spans="1:97" s="56" customFormat="1" ht="68" x14ac:dyDescent="0.2">
      <c r="A160" s="56" t="s">
        <v>496</v>
      </c>
      <c r="B160" s="57" t="s">
        <v>339</v>
      </c>
      <c r="C160" s="58" t="s">
        <v>256</v>
      </c>
      <c r="D160" s="59" t="s">
        <v>256</v>
      </c>
      <c r="E160" s="59" t="s">
        <v>256</v>
      </c>
      <c r="F160" s="59" t="s">
        <v>256</v>
      </c>
      <c r="G160" s="59" t="s">
        <v>256</v>
      </c>
      <c r="H160" s="59" t="s">
        <v>256</v>
      </c>
      <c r="I160" s="59" t="s">
        <v>256</v>
      </c>
      <c r="J160" s="59" t="s">
        <v>256</v>
      </c>
      <c r="K160" s="59" t="s">
        <v>256</v>
      </c>
      <c r="L160" s="59" t="s">
        <v>256</v>
      </c>
      <c r="M160" s="59" t="s">
        <v>140</v>
      </c>
      <c r="N160" s="59" t="s">
        <v>256</v>
      </c>
      <c r="O160" s="60" t="s">
        <v>256</v>
      </c>
      <c r="P160" s="58" t="s">
        <v>256</v>
      </c>
      <c r="Q160" s="59" t="s">
        <v>256</v>
      </c>
      <c r="R160" s="59" t="s">
        <v>142</v>
      </c>
      <c r="S160" s="59" t="s">
        <v>256</v>
      </c>
      <c r="T160" s="59" t="s">
        <v>256</v>
      </c>
      <c r="U160" s="59" t="s">
        <v>256</v>
      </c>
      <c r="V160" s="59" t="s">
        <v>256</v>
      </c>
      <c r="W160" s="59" t="s">
        <v>256</v>
      </c>
      <c r="X160" s="59" t="s">
        <v>256</v>
      </c>
      <c r="Y160" s="59" t="s">
        <v>256</v>
      </c>
      <c r="Z160" s="59" t="s">
        <v>150</v>
      </c>
      <c r="AA160" s="59" t="s">
        <v>142</v>
      </c>
      <c r="AB160" s="59" t="s">
        <v>256</v>
      </c>
      <c r="AC160" s="60" t="s">
        <v>256</v>
      </c>
      <c r="AD160" s="58" t="s">
        <v>256</v>
      </c>
      <c r="AE160" s="59" t="s">
        <v>256</v>
      </c>
      <c r="AF160" s="59" t="s">
        <v>256</v>
      </c>
      <c r="AG160" s="59" t="s">
        <v>141</v>
      </c>
      <c r="AH160" s="59" t="s">
        <v>256</v>
      </c>
      <c r="AI160" s="59" t="s">
        <v>256</v>
      </c>
      <c r="AJ160" s="59" t="s">
        <v>142</v>
      </c>
      <c r="AK160" s="59" t="s">
        <v>256</v>
      </c>
      <c r="AL160" s="59" t="s">
        <v>256</v>
      </c>
      <c r="AM160" s="60" t="s">
        <v>256</v>
      </c>
      <c r="AN160" s="61" t="s">
        <v>150</v>
      </c>
      <c r="AO160" s="62"/>
      <c r="AP160" s="76"/>
      <c r="AQ160" s="63"/>
      <c r="AR160" s="63"/>
      <c r="AS160" s="77"/>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row>
    <row r="161" spans="1:97" s="1" customFormat="1" ht="51" x14ac:dyDescent="0.2">
      <c r="A161" s="1" t="s">
        <v>497</v>
      </c>
      <c r="B161" s="44" t="s">
        <v>340</v>
      </c>
      <c r="C161" s="23" t="s">
        <v>256</v>
      </c>
      <c r="D161" s="24" t="s">
        <v>256</v>
      </c>
      <c r="E161" s="26" t="s">
        <v>139</v>
      </c>
      <c r="F161" s="24" t="s">
        <v>256</v>
      </c>
      <c r="G161" s="24" t="s">
        <v>256</v>
      </c>
      <c r="H161" s="24" t="s">
        <v>256</v>
      </c>
      <c r="I161" s="24" t="s">
        <v>256</v>
      </c>
      <c r="J161" s="24" t="s">
        <v>256</v>
      </c>
      <c r="K161" s="24" t="s">
        <v>256</v>
      </c>
      <c r="L161" s="24" t="s">
        <v>256</v>
      </c>
      <c r="M161" s="26" t="s">
        <v>139</v>
      </c>
      <c r="N161" s="24" t="s">
        <v>256</v>
      </c>
      <c r="O161" s="33" t="s">
        <v>256</v>
      </c>
      <c r="P161" s="23" t="s">
        <v>256</v>
      </c>
      <c r="Q161" s="24" t="s">
        <v>256</v>
      </c>
      <c r="R161" s="27" t="s">
        <v>155</v>
      </c>
      <c r="S161" s="24" t="s">
        <v>256</v>
      </c>
      <c r="T161" s="26" t="s">
        <v>139</v>
      </c>
      <c r="U161" s="24" t="s">
        <v>256</v>
      </c>
      <c r="V161" s="24" t="s">
        <v>256</v>
      </c>
      <c r="W161" s="26" t="s">
        <v>139</v>
      </c>
      <c r="X161" s="24" t="s">
        <v>256</v>
      </c>
      <c r="Y161" s="24" t="s">
        <v>256</v>
      </c>
      <c r="Z161" s="46" t="s">
        <v>149</v>
      </c>
      <c r="AA161" s="46" t="s">
        <v>149</v>
      </c>
      <c r="AB161" s="24" t="s">
        <v>256</v>
      </c>
      <c r="AC161" s="33" t="s">
        <v>256</v>
      </c>
      <c r="AD161" s="23" t="s">
        <v>256</v>
      </c>
      <c r="AE161" s="24" t="s">
        <v>256</v>
      </c>
      <c r="AF161" s="24" t="s">
        <v>256</v>
      </c>
      <c r="AG161" s="26" t="s">
        <v>139</v>
      </c>
      <c r="AH161" s="24" t="s">
        <v>256</v>
      </c>
      <c r="AI161" s="24" t="s">
        <v>256</v>
      </c>
      <c r="AJ161" s="24" t="s">
        <v>256</v>
      </c>
      <c r="AK161" s="24" t="s">
        <v>256</v>
      </c>
      <c r="AL161" s="24" t="s">
        <v>256</v>
      </c>
      <c r="AM161" s="33" t="s">
        <v>256</v>
      </c>
      <c r="AN161" s="52" t="s">
        <v>149</v>
      </c>
      <c r="AO161" s="5"/>
      <c r="AP161" s="78">
        <f t="shared" si="8"/>
        <v>5</v>
      </c>
      <c r="AQ161" s="54">
        <f t="shared" si="9"/>
        <v>1</v>
      </c>
      <c r="AR161" s="55">
        <f t="shared" si="10"/>
        <v>3</v>
      </c>
      <c r="AS161" s="79">
        <f t="shared" si="11"/>
        <v>9</v>
      </c>
      <c r="AT161" s="121">
        <f>AS161/38</f>
        <v>0.23684210526315788</v>
      </c>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row>
    <row r="162" spans="1:97" s="56" customFormat="1" ht="69" thickBot="1" x14ac:dyDescent="0.25">
      <c r="A162" s="56" t="s">
        <v>498</v>
      </c>
      <c r="B162" s="57" t="s">
        <v>340</v>
      </c>
      <c r="C162" s="58" t="s">
        <v>256</v>
      </c>
      <c r="D162" s="59" t="s">
        <v>256</v>
      </c>
      <c r="E162" s="59" t="s">
        <v>140</v>
      </c>
      <c r="F162" s="59" t="s">
        <v>256</v>
      </c>
      <c r="G162" s="59" t="s">
        <v>256</v>
      </c>
      <c r="H162" s="59" t="s">
        <v>256</v>
      </c>
      <c r="I162" s="59" t="s">
        <v>256</v>
      </c>
      <c r="J162" s="59" t="s">
        <v>256</v>
      </c>
      <c r="K162" s="59" t="s">
        <v>256</v>
      </c>
      <c r="L162" s="59" t="s">
        <v>256</v>
      </c>
      <c r="M162" s="59" t="s">
        <v>140</v>
      </c>
      <c r="N162" s="59" t="s">
        <v>256</v>
      </c>
      <c r="O162" s="60" t="s">
        <v>256</v>
      </c>
      <c r="P162" s="58" t="s">
        <v>256</v>
      </c>
      <c r="Q162" s="59" t="s">
        <v>256</v>
      </c>
      <c r="R162" s="59" t="s">
        <v>142</v>
      </c>
      <c r="S162" s="59" t="s">
        <v>256</v>
      </c>
      <c r="T162" s="59" t="s">
        <v>140</v>
      </c>
      <c r="U162" s="59" t="s">
        <v>256</v>
      </c>
      <c r="V162" s="59" t="s">
        <v>256</v>
      </c>
      <c r="W162" s="59" t="s">
        <v>140</v>
      </c>
      <c r="X162" s="59" t="s">
        <v>256</v>
      </c>
      <c r="Y162" s="59" t="s">
        <v>256</v>
      </c>
      <c r="Z162" s="59" t="s">
        <v>150</v>
      </c>
      <c r="AA162" s="59" t="s">
        <v>142</v>
      </c>
      <c r="AB162" s="59" t="s">
        <v>256</v>
      </c>
      <c r="AC162" s="60" t="s">
        <v>256</v>
      </c>
      <c r="AD162" s="58" t="s">
        <v>256</v>
      </c>
      <c r="AE162" s="59" t="s">
        <v>256</v>
      </c>
      <c r="AF162" s="59" t="s">
        <v>256</v>
      </c>
      <c r="AG162" s="59" t="s">
        <v>141</v>
      </c>
      <c r="AH162" s="59" t="s">
        <v>256</v>
      </c>
      <c r="AI162" s="59" t="s">
        <v>256</v>
      </c>
      <c r="AJ162" s="59" t="s">
        <v>256</v>
      </c>
      <c r="AK162" s="59" t="s">
        <v>256</v>
      </c>
      <c r="AL162" s="59" t="s">
        <v>256</v>
      </c>
      <c r="AM162" s="60" t="s">
        <v>256</v>
      </c>
      <c r="AN162" s="61" t="s">
        <v>150</v>
      </c>
      <c r="AO162" s="62"/>
      <c r="AP162" s="80"/>
      <c r="AQ162" s="81"/>
      <c r="AR162" s="81"/>
      <c r="AS162" s="8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row>
    <row r="163" spans="1:97" ht="17" x14ac:dyDescent="0.2">
      <c r="B163" s="117" t="s">
        <v>532</v>
      </c>
      <c r="C163" s="118">
        <f>COUNTIF(C5:C162,"LEVEL 1 Introduced") + COUNTIF(C5:C162,"LEVEL 2 Reinforced") +  COUNTIF(C5:C162,"LEVEL 3 Emphasized")</f>
        <v>4</v>
      </c>
      <c r="D163" s="118">
        <f t="shared" ref="D163:AN163" si="12">COUNTIF(D5:D162,"LEVEL 1 Introduced") + COUNTIF(D5:D162,"LEVEL 2 Reinforced") +  COUNTIF(D5:D162,"LEVEL 3 Emphasized")</f>
        <v>21</v>
      </c>
      <c r="E163" s="118">
        <f t="shared" si="12"/>
        <v>17</v>
      </c>
      <c r="F163" s="118">
        <f t="shared" si="12"/>
        <v>16</v>
      </c>
      <c r="G163" s="118">
        <f t="shared" si="12"/>
        <v>30</v>
      </c>
      <c r="H163" s="118">
        <f t="shared" si="12"/>
        <v>25</v>
      </c>
      <c r="I163" s="118">
        <f t="shared" si="12"/>
        <v>14</v>
      </c>
      <c r="J163" s="118">
        <f t="shared" si="12"/>
        <v>11</v>
      </c>
      <c r="K163" s="118">
        <f t="shared" si="12"/>
        <v>6</v>
      </c>
      <c r="L163" s="118">
        <f t="shared" si="12"/>
        <v>15</v>
      </c>
      <c r="M163" s="118">
        <f t="shared" si="12"/>
        <v>37</v>
      </c>
      <c r="N163" s="118">
        <f t="shared" si="12"/>
        <v>22</v>
      </c>
      <c r="O163" s="118">
        <f t="shared" si="12"/>
        <v>6</v>
      </c>
      <c r="P163" s="118">
        <f t="shared" si="12"/>
        <v>12</v>
      </c>
      <c r="Q163" s="118">
        <f t="shared" si="12"/>
        <v>25</v>
      </c>
      <c r="R163" s="118">
        <f t="shared" si="12"/>
        <v>25</v>
      </c>
      <c r="S163" s="118">
        <f t="shared" si="12"/>
        <v>3</v>
      </c>
      <c r="T163" s="118">
        <f t="shared" si="12"/>
        <v>24</v>
      </c>
      <c r="U163" s="118">
        <f t="shared" si="12"/>
        <v>8</v>
      </c>
      <c r="V163" s="118">
        <f t="shared" si="12"/>
        <v>14</v>
      </c>
      <c r="W163" s="118">
        <f t="shared" si="12"/>
        <v>29</v>
      </c>
      <c r="X163" s="118">
        <f t="shared" si="12"/>
        <v>5</v>
      </c>
      <c r="Y163" s="118">
        <f t="shared" si="12"/>
        <v>21</v>
      </c>
      <c r="Z163" s="118">
        <f t="shared" si="12"/>
        <v>17</v>
      </c>
      <c r="AA163" s="118">
        <f t="shared" si="12"/>
        <v>30</v>
      </c>
      <c r="AB163" s="118">
        <f t="shared" si="12"/>
        <v>23</v>
      </c>
      <c r="AC163" s="118">
        <f t="shared" si="12"/>
        <v>14</v>
      </c>
      <c r="AD163" s="118">
        <f t="shared" si="12"/>
        <v>2</v>
      </c>
      <c r="AE163" s="118">
        <f t="shared" si="12"/>
        <v>21</v>
      </c>
      <c r="AF163" s="118">
        <f t="shared" si="12"/>
        <v>19</v>
      </c>
      <c r="AG163" s="118">
        <f t="shared" si="12"/>
        <v>10</v>
      </c>
      <c r="AH163" s="118">
        <f t="shared" si="12"/>
        <v>7</v>
      </c>
      <c r="AI163" s="118">
        <f t="shared" si="12"/>
        <v>4</v>
      </c>
      <c r="AJ163" s="118">
        <f t="shared" si="12"/>
        <v>27</v>
      </c>
      <c r="AK163" s="118">
        <f t="shared" si="12"/>
        <v>27</v>
      </c>
      <c r="AL163" s="118">
        <f t="shared" si="12"/>
        <v>6</v>
      </c>
      <c r="AM163" s="118">
        <f t="shared" si="12"/>
        <v>11</v>
      </c>
      <c r="AN163" s="118">
        <f t="shared" si="12"/>
        <v>74</v>
      </c>
      <c r="AP163" s="10">
        <f>SUM(AP5:AP162)</f>
        <v>242</v>
      </c>
      <c r="AQ163" s="10">
        <f t="shared" ref="AQ163:AS163" si="13">SUM(AQ5:AQ162)</f>
        <v>226</v>
      </c>
      <c r="AR163" s="10">
        <f t="shared" si="13"/>
        <v>214</v>
      </c>
      <c r="AS163" s="10">
        <f t="shared" si="13"/>
        <v>682</v>
      </c>
    </row>
  </sheetData>
  <sortState xmlns:xlrd2="http://schemas.microsoft.com/office/spreadsheetml/2017/richdata2" ref="A5:AN162">
    <sortCondition ref="A5:A16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35"/>
  <sheetViews>
    <sheetView topLeftCell="Q1" zoomScale="75" workbookViewId="0">
      <selection activeCell="AS6" sqref="AS6:AS34"/>
    </sheetView>
  </sheetViews>
  <sheetFormatPr baseColWidth="10" defaultRowHeight="16" x14ac:dyDescent="0.2"/>
  <cols>
    <col min="1" max="1" width="33.6640625" style="89" customWidth="1"/>
    <col min="45" max="45" width="13" bestFit="1" customWidth="1"/>
  </cols>
  <sheetData>
    <row r="1" spans="1:45" s="41" customFormat="1" ht="17" x14ac:dyDescent="0.2">
      <c r="A1" s="86" t="s">
        <v>529</v>
      </c>
      <c r="B1" s="84" t="s">
        <v>144</v>
      </c>
      <c r="C1" s="84" t="s">
        <v>168</v>
      </c>
      <c r="D1" s="84" t="s">
        <v>172</v>
      </c>
      <c r="E1" s="84" t="s">
        <v>183</v>
      </c>
      <c r="F1" s="84" t="s">
        <v>194</v>
      </c>
      <c r="G1" s="84" t="s">
        <v>156</v>
      </c>
      <c r="H1" s="84" t="s">
        <v>162</v>
      </c>
      <c r="I1" s="84" t="s">
        <v>164</v>
      </c>
      <c r="J1" s="84" t="s">
        <v>170</v>
      </c>
      <c r="K1" s="84" t="s">
        <v>176</v>
      </c>
      <c r="L1" s="84" t="s">
        <v>190</v>
      </c>
      <c r="M1" s="84" t="s">
        <v>196</v>
      </c>
      <c r="N1" s="84" t="s">
        <v>228</v>
      </c>
      <c r="O1" s="84" t="s">
        <v>166</v>
      </c>
      <c r="P1" s="84" t="s">
        <v>174</v>
      </c>
      <c r="Q1" s="84" t="s">
        <v>178</v>
      </c>
      <c r="R1" s="84" t="s">
        <v>209</v>
      </c>
      <c r="S1" s="84" t="s">
        <v>213</v>
      </c>
      <c r="T1" s="84" t="s">
        <v>215</v>
      </c>
      <c r="U1" s="84" t="s">
        <v>224</v>
      </c>
      <c r="V1" s="84" t="s">
        <v>132</v>
      </c>
      <c r="W1" s="84" t="s">
        <v>187</v>
      </c>
      <c r="X1" s="84" t="s">
        <v>201</v>
      </c>
      <c r="Y1" s="84" t="s">
        <v>207</v>
      </c>
      <c r="Z1" s="84" t="s">
        <v>217</v>
      </c>
      <c r="AA1" s="84" t="s">
        <v>222</v>
      </c>
      <c r="AB1" s="84" t="s">
        <v>226</v>
      </c>
      <c r="AC1" s="84" t="s">
        <v>158</v>
      </c>
      <c r="AD1" s="84" t="s">
        <v>185</v>
      </c>
      <c r="AE1" s="84" t="s">
        <v>198</v>
      </c>
      <c r="AF1" s="84" t="s">
        <v>211</v>
      </c>
      <c r="AG1" s="84" t="s">
        <v>233</v>
      </c>
      <c r="AH1" s="84" t="s">
        <v>151</v>
      </c>
      <c r="AI1" s="84" t="s">
        <v>181</v>
      </c>
      <c r="AJ1" s="84" t="s">
        <v>192</v>
      </c>
      <c r="AK1" s="84" t="s">
        <v>219</v>
      </c>
      <c r="AL1" s="84" t="s">
        <v>231</v>
      </c>
      <c r="AM1" s="84" t="s">
        <v>203</v>
      </c>
      <c r="AN1" s="119" t="s">
        <v>533</v>
      </c>
      <c r="AO1" s="84"/>
      <c r="AP1" s="84"/>
      <c r="AQ1" s="84"/>
      <c r="AR1" s="84"/>
    </row>
    <row r="2" spans="1:45" s="10" customFormat="1" x14ac:dyDescent="0.2">
      <c r="A2" s="87" t="s">
        <v>237</v>
      </c>
      <c r="B2" s="83" t="s">
        <v>145</v>
      </c>
      <c r="C2" s="83" t="s">
        <v>169</v>
      </c>
      <c r="D2" s="83" t="s">
        <v>173</v>
      </c>
      <c r="E2" s="83" t="s">
        <v>184</v>
      </c>
      <c r="F2" s="83" t="s">
        <v>195</v>
      </c>
      <c r="G2" s="83" t="s">
        <v>157</v>
      </c>
      <c r="H2" s="83" t="s">
        <v>163</v>
      </c>
      <c r="I2" s="83" t="s">
        <v>165</v>
      </c>
      <c r="J2" s="83" t="s">
        <v>171</v>
      </c>
      <c r="K2" s="83" t="s">
        <v>177</v>
      </c>
      <c r="L2" s="83" t="s">
        <v>191</v>
      </c>
      <c r="M2" s="83" t="s">
        <v>197</v>
      </c>
      <c r="N2" s="83" t="s">
        <v>229</v>
      </c>
      <c r="O2" s="83" t="s">
        <v>167</v>
      </c>
      <c r="P2" s="83" t="s">
        <v>175</v>
      </c>
      <c r="Q2" s="83" t="s">
        <v>179</v>
      </c>
      <c r="R2" s="83" t="s">
        <v>210</v>
      </c>
      <c r="S2" s="83" t="s">
        <v>214</v>
      </c>
      <c r="T2" s="83" t="s">
        <v>216</v>
      </c>
      <c r="U2" s="83" t="s">
        <v>225</v>
      </c>
      <c r="V2" s="83" t="s">
        <v>133</v>
      </c>
      <c r="W2" s="83" t="s">
        <v>188</v>
      </c>
      <c r="X2" s="83" t="s">
        <v>202</v>
      </c>
      <c r="Y2" s="83" t="s">
        <v>208</v>
      </c>
      <c r="Z2" s="83" t="s">
        <v>218</v>
      </c>
      <c r="AA2" s="83" t="s">
        <v>223</v>
      </c>
      <c r="AB2" s="83" t="s">
        <v>227</v>
      </c>
      <c r="AC2" s="83" t="s">
        <v>159</v>
      </c>
      <c r="AD2" s="83" t="s">
        <v>186</v>
      </c>
      <c r="AE2" s="83" t="s">
        <v>199</v>
      </c>
      <c r="AF2" s="83" t="s">
        <v>212</v>
      </c>
      <c r="AG2" s="83" t="s">
        <v>234</v>
      </c>
      <c r="AH2" s="83" t="s">
        <v>152</v>
      </c>
      <c r="AI2" s="83" t="s">
        <v>182</v>
      </c>
      <c r="AJ2" s="83" t="s">
        <v>193</v>
      </c>
      <c r="AK2" s="83" t="s">
        <v>220</v>
      </c>
      <c r="AL2" s="83" t="s">
        <v>232</v>
      </c>
      <c r="AM2" s="83" t="s">
        <v>204</v>
      </c>
      <c r="AN2" s="120"/>
      <c r="AO2" s="83"/>
      <c r="AP2" s="83"/>
      <c r="AQ2" s="83"/>
      <c r="AR2" s="83"/>
    </row>
    <row r="3" spans="1:45" s="41" customFormat="1" ht="17" x14ac:dyDescent="0.2">
      <c r="A3" s="86" t="s">
        <v>528</v>
      </c>
      <c r="B3" s="113" t="s">
        <v>146</v>
      </c>
      <c r="C3" s="113" t="s">
        <v>146</v>
      </c>
      <c r="D3" s="113" t="s">
        <v>146</v>
      </c>
      <c r="E3" s="113" t="s">
        <v>146</v>
      </c>
      <c r="F3" s="113" t="s">
        <v>146</v>
      </c>
      <c r="G3" s="113" t="s">
        <v>146</v>
      </c>
      <c r="H3" s="113" t="s">
        <v>146</v>
      </c>
      <c r="I3" s="113" t="s">
        <v>146</v>
      </c>
      <c r="J3" s="113" t="s">
        <v>146</v>
      </c>
      <c r="K3" s="113" t="s">
        <v>146</v>
      </c>
      <c r="L3" s="113" t="s">
        <v>146</v>
      </c>
      <c r="M3" s="113" t="s">
        <v>146</v>
      </c>
      <c r="N3" s="113" t="s">
        <v>146</v>
      </c>
      <c r="O3" s="114" t="s">
        <v>134</v>
      </c>
      <c r="P3" s="114" t="s">
        <v>134</v>
      </c>
      <c r="Q3" s="114" t="s">
        <v>134</v>
      </c>
      <c r="R3" s="114" t="s">
        <v>134</v>
      </c>
      <c r="S3" s="114" t="s">
        <v>134</v>
      </c>
      <c r="T3" s="114" t="s">
        <v>134</v>
      </c>
      <c r="U3" s="114" t="s">
        <v>134</v>
      </c>
      <c r="V3" s="114" t="s">
        <v>134</v>
      </c>
      <c r="W3" s="114" t="s">
        <v>134</v>
      </c>
      <c r="X3" s="114" t="s">
        <v>134</v>
      </c>
      <c r="Y3" s="114" t="s">
        <v>134</v>
      </c>
      <c r="Z3" s="114" t="s">
        <v>134</v>
      </c>
      <c r="AA3" s="114" t="s">
        <v>134</v>
      </c>
      <c r="AB3" s="114" t="s">
        <v>134</v>
      </c>
      <c r="AC3" s="115" t="s">
        <v>153</v>
      </c>
      <c r="AD3" s="115" t="s">
        <v>153</v>
      </c>
      <c r="AE3" s="115" t="s">
        <v>153</v>
      </c>
      <c r="AF3" s="115" t="s">
        <v>153</v>
      </c>
      <c r="AG3" s="115" t="s">
        <v>153</v>
      </c>
      <c r="AH3" s="115" t="s">
        <v>153</v>
      </c>
      <c r="AI3" s="115" t="s">
        <v>153</v>
      </c>
      <c r="AJ3" s="115" t="s">
        <v>153</v>
      </c>
      <c r="AK3" s="115" t="s">
        <v>153</v>
      </c>
      <c r="AL3" s="115" t="s">
        <v>153</v>
      </c>
      <c r="AM3" s="116" t="s">
        <v>205</v>
      </c>
      <c r="AO3" s="90" t="s">
        <v>257</v>
      </c>
      <c r="AP3" s="38" t="s">
        <v>258</v>
      </c>
      <c r="AQ3" s="38" t="s">
        <v>259</v>
      </c>
      <c r="AR3" s="91" t="s">
        <v>261</v>
      </c>
    </row>
    <row r="4" spans="1:45" s="10" customFormat="1" ht="17" thickBot="1" x14ac:dyDescent="0.25">
      <c r="A4" s="87" t="s">
        <v>3</v>
      </c>
      <c r="B4" s="83" t="s">
        <v>147</v>
      </c>
      <c r="C4" s="83" t="s">
        <v>147</v>
      </c>
      <c r="D4" s="83" t="s">
        <v>147</v>
      </c>
      <c r="E4" s="83" t="s">
        <v>147</v>
      </c>
      <c r="F4" s="83" t="s">
        <v>147</v>
      </c>
      <c r="G4" s="83" t="s">
        <v>135</v>
      </c>
      <c r="H4" s="83" t="s">
        <v>154</v>
      </c>
      <c r="I4" s="83" t="s">
        <v>154</v>
      </c>
      <c r="J4" s="83" t="s">
        <v>154</v>
      </c>
      <c r="K4" s="83" t="s">
        <v>154</v>
      </c>
      <c r="L4" s="83" t="s">
        <v>154</v>
      </c>
      <c r="M4" s="83" t="s">
        <v>154</v>
      </c>
      <c r="N4" s="83" t="s">
        <v>154</v>
      </c>
      <c r="O4" s="83" t="s">
        <v>147</v>
      </c>
      <c r="P4" s="83" t="s">
        <v>147</v>
      </c>
      <c r="Q4" s="83" t="s">
        <v>147</v>
      </c>
      <c r="R4" s="83" t="s">
        <v>147</v>
      </c>
      <c r="S4" s="83" t="s">
        <v>147</v>
      </c>
      <c r="T4" s="83" t="s">
        <v>147</v>
      </c>
      <c r="U4" s="83" t="s">
        <v>147</v>
      </c>
      <c r="V4" s="83" t="s">
        <v>135</v>
      </c>
      <c r="W4" s="83" t="s">
        <v>154</v>
      </c>
      <c r="X4" s="83" t="s">
        <v>154</v>
      </c>
      <c r="Y4" s="83" t="s">
        <v>154</v>
      </c>
      <c r="Z4" s="83" t="s">
        <v>154</v>
      </c>
      <c r="AA4" s="83" t="s">
        <v>154</v>
      </c>
      <c r="AB4" s="83" t="s">
        <v>154</v>
      </c>
      <c r="AC4" s="83" t="s">
        <v>147</v>
      </c>
      <c r="AD4" s="83" t="s">
        <v>147</v>
      </c>
      <c r="AE4" s="83" t="s">
        <v>147</v>
      </c>
      <c r="AF4" s="83" t="s">
        <v>135</v>
      </c>
      <c r="AG4" s="83" t="s">
        <v>147</v>
      </c>
      <c r="AH4" s="83" t="s">
        <v>154</v>
      </c>
      <c r="AI4" s="83" t="s">
        <v>154</v>
      </c>
      <c r="AJ4" s="83" t="s">
        <v>154</v>
      </c>
      <c r="AK4" s="83" t="s">
        <v>154</v>
      </c>
      <c r="AL4" s="83" t="s">
        <v>154</v>
      </c>
      <c r="AM4" s="83" t="s">
        <v>135</v>
      </c>
      <c r="AN4" s="120"/>
      <c r="AO4" s="90" t="s">
        <v>260</v>
      </c>
      <c r="AP4" s="38" t="s">
        <v>260</v>
      </c>
      <c r="AQ4" s="38" t="s">
        <v>260</v>
      </c>
      <c r="AR4" s="91" t="s">
        <v>260</v>
      </c>
    </row>
    <row r="5" spans="1:45" s="85" customFormat="1" ht="102" x14ac:dyDescent="0.2">
      <c r="A5" s="88" t="s">
        <v>531</v>
      </c>
      <c r="B5" s="93" t="s">
        <v>530</v>
      </c>
      <c r="C5" s="94" t="s">
        <v>139</v>
      </c>
      <c r="D5" s="95" t="s">
        <v>149</v>
      </c>
      <c r="E5" s="94" t="s">
        <v>139</v>
      </c>
      <c r="F5" s="95" t="s">
        <v>149</v>
      </c>
      <c r="G5" s="96" t="s">
        <v>530</v>
      </c>
      <c r="H5" s="95" t="s">
        <v>149</v>
      </c>
      <c r="I5" s="95" t="s">
        <v>149</v>
      </c>
      <c r="J5" s="96" t="s">
        <v>530</v>
      </c>
      <c r="K5" s="97" t="s">
        <v>155</v>
      </c>
      <c r="L5" s="95" t="s">
        <v>149</v>
      </c>
      <c r="M5" s="94" t="s">
        <v>139</v>
      </c>
      <c r="N5" s="98" t="s">
        <v>530</v>
      </c>
      <c r="O5" s="107" t="s">
        <v>149</v>
      </c>
      <c r="P5" s="97" t="s">
        <v>155</v>
      </c>
      <c r="Q5" s="94" t="s">
        <v>139</v>
      </c>
      <c r="R5" s="96" t="s">
        <v>530</v>
      </c>
      <c r="S5" s="94" t="s">
        <v>139</v>
      </c>
      <c r="T5" s="96" t="s">
        <v>530</v>
      </c>
      <c r="U5" s="94" t="s">
        <v>139</v>
      </c>
      <c r="V5" s="94" t="s">
        <v>139</v>
      </c>
      <c r="W5" s="96" t="s">
        <v>530</v>
      </c>
      <c r="X5" s="97" t="s">
        <v>155</v>
      </c>
      <c r="Y5" s="96" t="s">
        <v>530</v>
      </c>
      <c r="Z5" s="97" t="s">
        <v>155</v>
      </c>
      <c r="AA5" s="97" t="s">
        <v>155</v>
      </c>
      <c r="AB5" s="108" t="s">
        <v>149</v>
      </c>
      <c r="AC5" s="93" t="s">
        <v>530</v>
      </c>
      <c r="AD5" s="97" t="s">
        <v>155</v>
      </c>
      <c r="AE5" s="97" t="s">
        <v>155</v>
      </c>
      <c r="AF5" s="97" t="s">
        <v>155</v>
      </c>
      <c r="AG5" s="96" t="s">
        <v>530</v>
      </c>
      <c r="AH5" s="96" t="s">
        <v>530</v>
      </c>
      <c r="AI5" s="97" t="s">
        <v>155</v>
      </c>
      <c r="AJ5" s="97" t="s">
        <v>155</v>
      </c>
      <c r="AK5" s="96" t="s">
        <v>530</v>
      </c>
      <c r="AL5" s="98" t="s">
        <v>530</v>
      </c>
      <c r="AM5" s="111" t="s">
        <v>149</v>
      </c>
      <c r="AN5" s="120"/>
      <c r="AO5" s="74">
        <f>COUNTIF(B5:AM5,"LEVEL 1 Introduced")</f>
        <v>7</v>
      </c>
      <c r="AP5" s="14">
        <f>COUNTIF(B5:AM5,"LEVEL 2 Reinforced")</f>
        <v>10</v>
      </c>
      <c r="AQ5" s="15">
        <f>COUNTIF(B5:AM5,"LEVEL 3 Emphasized")</f>
        <v>8</v>
      </c>
      <c r="AR5" s="75">
        <f>SUM(AO5:AQ5)</f>
        <v>25</v>
      </c>
      <c r="AS5" s="121">
        <f>AR5/38</f>
        <v>0.65789473684210531</v>
      </c>
    </row>
    <row r="6" spans="1:45" s="85" customFormat="1" ht="51" x14ac:dyDescent="0.2">
      <c r="A6" s="88" t="s">
        <v>499</v>
      </c>
      <c r="B6" s="99" t="s">
        <v>530</v>
      </c>
      <c r="C6" s="100" t="s">
        <v>530</v>
      </c>
      <c r="D6" s="101" t="s">
        <v>139</v>
      </c>
      <c r="E6" s="101" t="s">
        <v>139</v>
      </c>
      <c r="F6" s="102" t="s">
        <v>149</v>
      </c>
      <c r="G6" s="100" t="s">
        <v>530</v>
      </c>
      <c r="H6" s="100" t="s">
        <v>530</v>
      </c>
      <c r="I6" s="100" t="s">
        <v>530</v>
      </c>
      <c r="J6" s="100" t="s">
        <v>530</v>
      </c>
      <c r="K6" s="100" t="s">
        <v>530</v>
      </c>
      <c r="L6" s="102" t="s">
        <v>149</v>
      </c>
      <c r="M6" s="101" t="s">
        <v>139</v>
      </c>
      <c r="N6" s="103" t="s">
        <v>530</v>
      </c>
      <c r="O6" s="99" t="s">
        <v>530</v>
      </c>
      <c r="P6" s="100" t="s">
        <v>530</v>
      </c>
      <c r="Q6" s="101" t="s">
        <v>139</v>
      </c>
      <c r="R6" s="100" t="s">
        <v>530</v>
      </c>
      <c r="S6" s="100" t="s">
        <v>530</v>
      </c>
      <c r="T6" s="102" t="s">
        <v>149</v>
      </c>
      <c r="U6" s="100" t="s">
        <v>530</v>
      </c>
      <c r="V6" s="101" t="s">
        <v>139</v>
      </c>
      <c r="W6" s="100" t="s">
        <v>530</v>
      </c>
      <c r="X6" s="104" t="s">
        <v>155</v>
      </c>
      <c r="Y6" s="101" t="s">
        <v>139</v>
      </c>
      <c r="Z6" s="101" t="s">
        <v>139</v>
      </c>
      <c r="AA6" s="104" t="s">
        <v>155</v>
      </c>
      <c r="AB6" s="103" t="s">
        <v>530</v>
      </c>
      <c r="AC6" s="99" t="s">
        <v>530</v>
      </c>
      <c r="AD6" s="100" t="s">
        <v>530</v>
      </c>
      <c r="AE6" s="104" t="s">
        <v>155</v>
      </c>
      <c r="AF6" s="104" t="s">
        <v>155</v>
      </c>
      <c r="AG6" s="100" t="s">
        <v>530</v>
      </c>
      <c r="AH6" s="100" t="s">
        <v>530</v>
      </c>
      <c r="AI6" s="102" t="s">
        <v>149</v>
      </c>
      <c r="AJ6" s="100" t="s">
        <v>530</v>
      </c>
      <c r="AK6" s="102" t="s">
        <v>149</v>
      </c>
      <c r="AL6" s="103" t="s">
        <v>530</v>
      </c>
      <c r="AM6" s="112" t="s">
        <v>149</v>
      </c>
      <c r="AO6" s="74">
        <f t="shared" ref="AO6:AO34" si="0">COUNTIF(B6:AM6,"LEVEL 1 Introduced")</f>
        <v>7</v>
      </c>
      <c r="AP6" s="14">
        <f t="shared" ref="AP6:AP34" si="1">COUNTIF(B6:AM6,"LEVEL 2 Reinforced")</f>
        <v>4</v>
      </c>
      <c r="AQ6" s="15">
        <f t="shared" ref="AQ6:AQ34" si="2">COUNTIF(B6:AM6,"LEVEL 3 Emphasized")</f>
        <v>6</v>
      </c>
      <c r="AR6" s="75">
        <f t="shared" ref="AR6:AR34" si="3">SUM(AO6:AQ6)</f>
        <v>17</v>
      </c>
      <c r="AS6" s="121">
        <f t="shared" ref="AS6:AS34" si="4">AR6/38</f>
        <v>0.44736842105263158</v>
      </c>
    </row>
    <row r="7" spans="1:45" s="85" customFormat="1" ht="51" x14ac:dyDescent="0.2">
      <c r="A7" s="88" t="s">
        <v>500</v>
      </c>
      <c r="B7" s="99" t="s">
        <v>530</v>
      </c>
      <c r="C7" s="100" t="s">
        <v>530</v>
      </c>
      <c r="D7" s="100" t="s">
        <v>530</v>
      </c>
      <c r="E7" s="102" t="s">
        <v>149</v>
      </c>
      <c r="F7" s="101" t="s">
        <v>139</v>
      </c>
      <c r="G7" s="100" t="s">
        <v>530</v>
      </c>
      <c r="H7" s="100" t="s">
        <v>530</v>
      </c>
      <c r="I7" s="100" t="s">
        <v>530</v>
      </c>
      <c r="J7" s="100" t="s">
        <v>530</v>
      </c>
      <c r="K7" s="100" t="s">
        <v>530</v>
      </c>
      <c r="L7" s="101" t="s">
        <v>139</v>
      </c>
      <c r="M7" s="102" t="s">
        <v>149</v>
      </c>
      <c r="N7" s="103" t="s">
        <v>530</v>
      </c>
      <c r="O7" s="99" t="s">
        <v>530</v>
      </c>
      <c r="P7" s="100" t="s">
        <v>530</v>
      </c>
      <c r="Q7" s="101" t="s">
        <v>139</v>
      </c>
      <c r="R7" s="100" t="s">
        <v>530</v>
      </c>
      <c r="S7" s="104" t="s">
        <v>155</v>
      </c>
      <c r="T7" s="100" t="s">
        <v>530</v>
      </c>
      <c r="U7" s="100" t="s">
        <v>530</v>
      </c>
      <c r="V7" s="100" t="s">
        <v>530</v>
      </c>
      <c r="W7" s="100" t="s">
        <v>530</v>
      </c>
      <c r="X7" s="102" t="s">
        <v>149</v>
      </c>
      <c r="Y7" s="102" t="s">
        <v>149</v>
      </c>
      <c r="Z7" s="102" t="s">
        <v>149</v>
      </c>
      <c r="AA7" s="100" t="s">
        <v>530</v>
      </c>
      <c r="AB7" s="109" t="s">
        <v>139</v>
      </c>
      <c r="AC7" s="99" t="s">
        <v>530</v>
      </c>
      <c r="AD7" s="102" t="s">
        <v>149</v>
      </c>
      <c r="AE7" s="104" t="s">
        <v>155</v>
      </c>
      <c r="AF7" s="104" t="s">
        <v>155</v>
      </c>
      <c r="AG7" s="100" t="s">
        <v>530</v>
      </c>
      <c r="AH7" s="100" t="s">
        <v>530</v>
      </c>
      <c r="AI7" s="100" t="s">
        <v>155</v>
      </c>
      <c r="AJ7" s="102" t="s">
        <v>149</v>
      </c>
      <c r="AK7" s="100" t="s">
        <v>530</v>
      </c>
      <c r="AL7" s="103" t="s">
        <v>530</v>
      </c>
      <c r="AM7" s="112" t="s">
        <v>149</v>
      </c>
      <c r="AO7" s="74">
        <f t="shared" si="0"/>
        <v>4</v>
      </c>
      <c r="AP7" s="14">
        <f t="shared" si="1"/>
        <v>4</v>
      </c>
      <c r="AQ7" s="15">
        <f t="shared" si="2"/>
        <v>8</v>
      </c>
      <c r="AR7" s="75">
        <f t="shared" si="3"/>
        <v>16</v>
      </c>
      <c r="AS7" s="121">
        <f t="shared" si="4"/>
        <v>0.42105263157894735</v>
      </c>
    </row>
    <row r="8" spans="1:45" s="85" customFormat="1" ht="51" x14ac:dyDescent="0.2">
      <c r="A8" s="88" t="s">
        <v>501</v>
      </c>
      <c r="B8" s="99" t="s">
        <v>530</v>
      </c>
      <c r="C8" s="100" t="s">
        <v>530</v>
      </c>
      <c r="D8" s="100" t="s">
        <v>530</v>
      </c>
      <c r="E8" s="102" t="s">
        <v>149</v>
      </c>
      <c r="F8" s="100" t="s">
        <v>530</v>
      </c>
      <c r="G8" s="100" t="s">
        <v>530</v>
      </c>
      <c r="H8" s="100" t="s">
        <v>530</v>
      </c>
      <c r="I8" s="100" t="s">
        <v>530</v>
      </c>
      <c r="J8" s="100" t="s">
        <v>530</v>
      </c>
      <c r="K8" s="100" t="s">
        <v>530</v>
      </c>
      <c r="L8" s="100" t="s">
        <v>530</v>
      </c>
      <c r="M8" s="104" t="s">
        <v>155</v>
      </c>
      <c r="N8" s="103" t="s">
        <v>530</v>
      </c>
      <c r="O8" s="99" t="s">
        <v>530</v>
      </c>
      <c r="P8" s="100" t="s">
        <v>530</v>
      </c>
      <c r="Q8" s="102" t="s">
        <v>149</v>
      </c>
      <c r="R8" s="100" t="s">
        <v>530</v>
      </c>
      <c r="S8" s="101" t="s">
        <v>139</v>
      </c>
      <c r="T8" s="100" t="s">
        <v>530</v>
      </c>
      <c r="U8" s="100" t="s">
        <v>530</v>
      </c>
      <c r="V8" s="101" t="s">
        <v>139</v>
      </c>
      <c r="W8" s="100" t="s">
        <v>530</v>
      </c>
      <c r="X8" s="100" t="s">
        <v>530</v>
      </c>
      <c r="Y8" s="102" t="s">
        <v>149</v>
      </c>
      <c r="Z8" s="102" t="s">
        <v>149</v>
      </c>
      <c r="AA8" s="100" t="s">
        <v>530</v>
      </c>
      <c r="AB8" s="103" t="s">
        <v>530</v>
      </c>
      <c r="AC8" s="99" t="s">
        <v>530</v>
      </c>
      <c r="AD8" s="100" t="s">
        <v>530</v>
      </c>
      <c r="AE8" s="102" t="s">
        <v>149</v>
      </c>
      <c r="AF8" s="104" t="s">
        <v>155</v>
      </c>
      <c r="AG8" s="100" t="s">
        <v>530</v>
      </c>
      <c r="AH8" s="100" t="s">
        <v>530</v>
      </c>
      <c r="AI8" s="104" t="s">
        <v>149</v>
      </c>
      <c r="AJ8" s="100" t="s">
        <v>530</v>
      </c>
      <c r="AK8" s="100" t="s">
        <v>530</v>
      </c>
      <c r="AL8" s="103" t="s">
        <v>530</v>
      </c>
      <c r="AM8" s="112" t="s">
        <v>149</v>
      </c>
      <c r="AO8" s="74">
        <f t="shared" si="0"/>
        <v>2</v>
      </c>
      <c r="AP8" s="14">
        <f t="shared" si="1"/>
        <v>2</v>
      </c>
      <c r="AQ8" s="15">
        <f t="shared" si="2"/>
        <v>7</v>
      </c>
      <c r="AR8" s="75">
        <f t="shared" si="3"/>
        <v>11</v>
      </c>
      <c r="AS8" s="121">
        <f t="shared" si="4"/>
        <v>0.28947368421052633</v>
      </c>
    </row>
    <row r="9" spans="1:45" s="85" customFormat="1" ht="51" x14ac:dyDescent="0.2">
      <c r="A9" s="88" t="s">
        <v>502</v>
      </c>
      <c r="B9" s="99" t="s">
        <v>530</v>
      </c>
      <c r="C9" s="100" t="s">
        <v>530</v>
      </c>
      <c r="D9" s="100" t="s">
        <v>530</v>
      </c>
      <c r="E9" s="101" t="s">
        <v>139</v>
      </c>
      <c r="F9" s="100" t="s">
        <v>530</v>
      </c>
      <c r="G9" s="100" t="s">
        <v>530</v>
      </c>
      <c r="H9" s="100" t="s">
        <v>530</v>
      </c>
      <c r="I9" s="100" t="s">
        <v>530</v>
      </c>
      <c r="J9" s="100" t="s">
        <v>530</v>
      </c>
      <c r="K9" s="100" t="s">
        <v>530</v>
      </c>
      <c r="L9" s="100" t="s">
        <v>530</v>
      </c>
      <c r="M9" s="101" t="s">
        <v>139</v>
      </c>
      <c r="N9" s="103" t="s">
        <v>530</v>
      </c>
      <c r="O9" s="99" t="s">
        <v>530</v>
      </c>
      <c r="P9" s="100" t="s">
        <v>530</v>
      </c>
      <c r="Q9" s="100" t="s">
        <v>530</v>
      </c>
      <c r="R9" s="100" t="s">
        <v>530</v>
      </c>
      <c r="S9" s="101" t="s">
        <v>139</v>
      </c>
      <c r="T9" s="100" t="s">
        <v>530</v>
      </c>
      <c r="U9" s="100" t="s">
        <v>530</v>
      </c>
      <c r="V9" s="100" t="s">
        <v>530</v>
      </c>
      <c r="W9" s="100" t="s">
        <v>530</v>
      </c>
      <c r="X9" s="102" t="s">
        <v>149</v>
      </c>
      <c r="Y9" s="101" t="s">
        <v>139</v>
      </c>
      <c r="Z9" s="102" t="s">
        <v>149</v>
      </c>
      <c r="AA9" s="104" t="s">
        <v>155</v>
      </c>
      <c r="AB9" s="103" t="s">
        <v>530</v>
      </c>
      <c r="AC9" s="99" t="s">
        <v>530</v>
      </c>
      <c r="AD9" s="100" t="s">
        <v>530</v>
      </c>
      <c r="AE9" s="102" t="s">
        <v>149</v>
      </c>
      <c r="AF9" s="104" t="s">
        <v>155</v>
      </c>
      <c r="AG9" s="100" t="s">
        <v>530</v>
      </c>
      <c r="AH9" s="100" t="s">
        <v>530</v>
      </c>
      <c r="AI9" s="101" t="s">
        <v>139</v>
      </c>
      <c r="AJ9" s="102" t="s">
        <v>149</v>
      </c>
      <c r="AK9" s="100" t="s">
        <v>530</v>
      </c>
      <c r="AL9" s="103" t="s">
        <v>530</v>
      </c>
      <c r="AM9" s="112" t="s">
        <v>149</v>
      </c>
      <c r="AO9" s="74">
        <f t="shared" si="0"/>
        <v>5</v>
      </c>
      <c r="AP9" s="14">
        <f t="shared" si="1"/>
        <v>2</v>
      </c>
      <c r="AQ9" s="15">
        <f t="shared" si="2"/>
        <v>5</v>
      </c>
      <c r="AR9" s="75">
        <f t="shared" si="3"/>
        <v>12</v>
      </c>
      <c r="AS9" s="121">
        <f t="shared" si="4"/>
        <v>0.31578947368421051</v>
      </c>
    </row>
    <row r="10" spans="1:45" s="85" customFormat="1" ht="51" x14ac:dyDescent="0.2">
      <c r="A10" s="88" t="s">
        <v>503</v>
      </c>
      <c r="B10" s="99" t="s">
        <v>530</v>
      </c>
      <c r="C10" s="100" t="s">
        <v>530</v>
      </c>
      <c r="D10" s="100" t="s">
        <v>530</v>
      </c>
      <c r="E10" s="101" t="s">
        <v>139</v>
      </c>
      <c r="F10" s="100" t="s">
        <v>530</v>
      </c>
      <c r="G10" s="100" t="s">
        <v>530</v>
      </c>
      <c r="H10" s="100" t="s">
        <v>530</v>
      </c>
      <c r="I10" s="100" t="s">
        <v>530</v>
      </c>
      <c r="J10" s="100" t="s">
        <v>530</v>
      </c>
      <c r="K10" s="100" t="s">
        <v>530</v>
      </c>
      <c r="L10" s="100" t="s">
        <v>530</v>
      </c>
      <c r="M10" s="101" t="s">
        <v>139</v>
      </c>
      <c r="N10" s="103" t="s">
        <v>530</v>
      </c>
      <c r="O10" s="99" t="s">
        <v>530</v>
      </c>
      <c r="P10" s="100" t="s">
        <v>530</v>
      </c>
      <c r="Q10" s="101" t="s">
        <v>139</v>
      </c>
      <c r="R10" s="100" t="s">
        <v>530</v>
      </c>
      <c r="S10" s="101" t="s">
        <v>139</v>
      </c>
      <c r="T10" s="100" t="s">
        <v>530</v>
      </c>
      <c r="U10" s="100" t="s">
        <v>530</v>
      </c>
      <c r="V10" s="100" t="s">
        <v>530</v>
      </c>
      <c r="W10" s="100" t="s">
        <v>530</v>
      </c>
      <c r="X10" s="104" t="s">
        <v>155</v>
      </c>
      <c r="Y10" s="104" t="s">
        <v>155</v>
      </c>
      <c r="Z10" s="104" t="s">
        <v>155</v>
      </c>
      <c r="AA10" s="100" t="s">
        <v>530</v>
      </c>
      <c r="AB10" s="103" t="s">
        <v>530</v>
      </c>
      <c r="AC10" s="99" t="s">
        <v>530</v>
      </c>
      <c r="AD10" s="104" t="s">
        <v>155</v>
      </c>
      <c r="AE10" s="104" t="s">
        <v>155</v>
      </c>
      <c r="AF10" s="104" t="s">
        <v>155</v>
      </c>
      <c r="AG10" s="100" t="s">
        <v>530</v>
      </c>
      <c r="AH10" s="100" t="s">
        <v>530</v>
      </c>
      <c r="AI10" s="100" t="s">
        <v>530</v>
      </c>
      <c r="AJ10" s="100" t="s">
        <v>530</v>
      </c>
      <c r="AK10" s="100" t="s">
        <v>530</v>
      </c>
      <c r="AL10" s="103" t="s">
        <v>530</v>
      </c>
      <c r="AM10" s="112" t="s">
        <v>149</v>
      </c>
      <c r="AO10" s="74">
        <f t="shared" si="0"/>
        <v>4</v>
      </c>
      <c r="AP10" s="14">
        <f t="shared" si="1"/>
        <v>6</v>
      </c>
      <c r="AQ10" s="15">
        <f t="shared" si="2"/>
        <v>1</v>
      </c>
      <c r="AR10" s="75">
        <f t="shared" si="3"/>
        <v>11</v>
      </c>
      <c r="AS10" s="121">
        <f t="shared" si="4"/>
        <v>0.28947368421052633</v>
      </c>
    </row>
    <row r="11" spans="1:45" s="85" customFormat="1" ht="51" x14ac:dyDescent="0.2">
      <c r="A11" s="88" t="s">
        <v>504</v>
      </c>
      <c r="B11" s="99" t="s">
        <v>530</v>
      </c>
      <c r="C11" s="100" t="s">
        <v>530</v>
      </c>
      <c r="D11" s="100" t="s">
        <v>530</v>
      </c>
      <c r="E11" s="101" t="s">
        <v>139</v>
      </c>
      <c r="F11" s="100" t="s">
        <v>530</v>
      </c>
      <c r="G11" s="100" t="s">
        <v>530</v>
      </c>
      <c r="H11" s="100" t="s">
        <v>530</v>
      </c>
      <c r="I11" s="100" t="s">
        <v>530</v>
      </c>
      <c r="J11" s="100" t="s">
        <v>530</v>
      </c>
      <c r="K11" s="100" t="s">
        <v>530</v>
      </c>
      <c r="L11" s="101" t="s">
        <v>139</v>
      </c>
      <c r="M11" s="101" t="s">
        <v>139</v>
      </c>
      <c r="N11" s="103" t="s">
        <v>530</v>
      </c>
      <c r="O11" s="99" t="s">
        <v>530</v>
      </c>
      <c r="P11" s="100" t="s">
        <v>530</v>
      </c>
      <c r="Q11" s="101" t="s">
        <v>139</v>
      </c>
      <c r="R11" s="100" t="s">
        <v>530</v>
      </c>
      <c r="S11" s="101" t="s">
        <v>139</v>
      </c>
      <c r="T11" s="100" t="s">
        <v>530</v>
      </c>
      <c r="U11" s="100" t="s">
        <v>530</v>
      </c>
      <c r="V11" s="100" t="s">
        <v>530</v>
      </c>
      <c r="W11" s="100" t="s">
        <v>530</v>
      </c>
      <c r="X11" s="102" t="s">
        <v>149</v>
      </c>
      <c r="Y11" s="102" t="s">
        <v>149</v>
      </c>
      <c r="Z11" s="104" t="s">
        <v>155</v>
      </c>
      <c r="AA11" s="102" t="s">
        <v>149</v>
      </c>
      <c r="AB11" s="103" t="s">
        <v>530</v>
      </c>
      <c r="AC11" s="99" t="s">
        <v>530</v>
      </c>
      <c r="AD11" s="102" t="s">
        <v>149</v>
      </c>
      <c r="AE11" s="104" t="s">
        <v>155</v>
      </c>
      <c r="AF11" s="104" t="s">
        <v>155</v>
      </c>
      <c r="AG11" s="100" t="s">
        <v>530</v>
      </c>
      <c r="AH11" s="100" t="s">
        <v>530</v>
      </c>
      <c r="AI11" s="104" t="s">
        <v>155</v>
      </c>
      <c r="AJ11" s="102" t="s">
        <v>149</v>
      </c>
      <c r="AK11" s="100" t="s">
        <v>530</v>
      </c>
      <c r="AL11" s="103" t="s">
        <v>530</v>
      </c>
      <c r="AM11" s="112" t="s">
        <v>149</v>
      </c>
      <c r="AO11" s="74">
        <f t="shared" si="0"/>
        <v>5</v>
      </c>
      <c r="AP11" s="14">
        <f t="shared" si="1"/>
        <v>4</v>
      </c>
      <c r="AQ11" s="15">
        <f t="shared" si="2"/>
        <v>6</v>
      </c>
      <c r="AR11" s="75">
        <f t="shared" si="3"/>
        <v>15</v>
      </c>
      <c r="AS11" s="121">
        <f t="shared" si="4"/>
        <v>0.39473684210526316</v>
      </c>
    </row>
    <row r="12" spans="1:45" s="85" customFormat="1" ht="68" x14ac:dyDescent="0.2">
      <c r="A12" s="88" t="s">
        <v>505</v>
      </c>
      <c r="B12" s="99" t="s">
        <v>530</v>
      </c>
      <c r="C12" s="100" t="s">
        <v>530</v>
      </c>
      <c r="D12" s="100" t="s">
        <v>530</v>
      </c>
      <c r="E12" s="101" t="s">
        <v>139</v>
      </c>
      <c r="F12" s="101" t="s">
        <v>139</v>
      </c>
      <c r="G12" s="100" t="s">
        <v>530</v>
      </c>
      <c r="H12" s="100" t="s">
        <v>530</v>
      </c>
      <c r="I12" s="100" t="s">
        <v>530</v>
      </c>
      <c r="J12" s="100" t="s">
        <v>530</v>
      </c>
      <c r="K12" s="100" t="s">
        <v>530</v>
      </c>
      <c r="L12" s="100" t="s">
        <v>530</v>
      </c>
      <c r="M12" s="101" t="s">
        <v>139</v>
      </c>
      <c r="N12" s="103" t="s">
        <v>530</v>
      </c>
      <c r="O12" s="99" t="s">
        <v>530</v>
      </c>
      <c r="P12" s="100" t="s">
        <v>530</v>
      </c>
      <c r="Q12" s="104" t="s">
        <v>155</v>
      </c>
      <c r="R12" s="100" t="s">
        <v>530</v>
      </c>
      <c r="S12" s="101" t="s">
        <v>139</v>
      </c>
      <c r="T12" s="100" t="s">
        <v>530</v>
      </c>
      <c r="U12" s="100" t="s">
        <v>530</v>
      </c>
      <c r="V12" s="101" t="s">
        <v>139</v>
      </c>
      <c r="W12" s="100" t="s">
        <v>530</v>
      </c>
      <c r="X12" s="104" t="s">
        <v>155</v>
      </c>
      <c r="Y12" s="104" t="s">
        <v>155</v>
      </c>
      <c r="Z12" s="102" t="s">
        <v>149</v>
      </c>
      <c r="AA12" s="100" t="s">
        <v>530</v>
      </c>
      <c r="AB12" s="103" t="s">
        <v>530</v>
      </c>
      <c r="AC12" s="99" t="s">
        <v>530</v>
      </c>
      <c r="AD12" s="100" t="s">
        <v>530</v>
      </c>
      <c r="AE12" s="104" t="s">
        <v>155</v>
      </c>
      <c r="AF12" s="104" t="s">
        <v>155</v>
      </c>
      <c r="AG12" s="100" t="s">
        <v>530</v>
      </c>
      <c r="AH12" s="100" t="s">
        <v>530</v>
      </c>
      <c r="AI12" s="100" t="s">
        <v>530</v>
      </c>
      <c r="AJ12" s="100" t="s">
        <v>530</v>
      </c>
      <c r="AK12" s="102" t="s">
        <v>149</v>
      </c>
      <c r="AL12" s="103" t="s">
        <v>530</v>
      </c>
      <c r="AM12" s="112" t="s">
        <v>149</v>
      </c>
      <c r="AO12" s="74">
        <f t="shared" si="0"/>
        <v>5</v>
      </c>
      <c r="AP12" s="14">
        <f t="shared" si="1"/>
        <v>5</v>
      </c>
      <c r="AQ12" s="15">
        <f t="shared" si="2"/>
        <v>3</v>
      </c>
      <c r="AR12" s="75">
        <f t="shared" si="3"/>
        <v>13</v>
      </c>
      <c r="AS12" s="121">
        <f t="shared" si="4"/>
        <v>0.34210526315789475</v>
      </c>
    </row>
    <row r="13" spans="1:45" s="85" customFormat="1" ht="68" x14ac:dyDescent="0.2">
      <c r="A13" s="88" t="s">
        <v>506</v>
      </c>
      <c r="B13" s="99" t="s">
        <v>530</v>
      </c>
      <c r="C13" s="100" t="s">
        <v>530</v>
      </c>
      <c r="D13" s="100" t="s">
        <v>530</v>
      </c>
      <c r="E13" s="100" t="s">
        <v>530</v>
      </c>
      <c r="F13" s="101" t="s">
        <v>139</v>
      </c>
      <c r="G13" s="100" t="s">
        <v>530</v>
      </c>
      <c r="H13" s="100" t="s">
        <v>530</v>
      </c>
      <c r="I13" s="100" t="s">
        <v>530</v>
      </c>
      <c r="J13" s="100" t="s">
        <v>530</v>
      </c>
      <c r="K13" s="100" t="s">
        <v>530</v>
      </c>
      <c r="L13" s="101" t="s">
        <v>139</v>
      </c>
      <c r="M13" s="100" t="s">
        <v>530</v>
      </c>
      <c r="N13" s="103" t="s">
        <v>530</v>
      </c>
      <c r="O13" s="99" t="s">
        <v>530</v>
      </c>
      <c r="P13" s="100" t="s">
        <v>530</v>
      </c>
      <c r="Q13" s="102" t="s">
        <v>149</v>
      </c>
      <c r="R13" s="100" t="s">
        <v>530</v>
      </c>
      <c r="S13" s="100" t="s">
        <v>530</v>
      </c>
      <c r="T13" s="102" t="s">
        <v>149</v>
      </c>
      <c r="U13" s="100" t="s">
        <v>530</v>
      </c>
      <c r="V13" s="100" t="s">
        <v>530</v>
      </c>
      <c r="W13" s="100" t="s">
        <v>530</v>
      </c>
      <c r="X13" s="102" t="s">
        <v>149</v>
      </c>
      <c r="Y13" s="102" t="s">
        <v>149</v>
      </c>
      <c r="Z13" s="104" t="s">
        <v>155</v>
      </c>
      <c r="AA13" s="104" t="s">
        <v>155</v>
      </c>
      <c r="AB13" s="103" t="s">
        <v>530</v>
      </c>
      <c r="AC13" s="99" t="s">
        <v>530</v>
      </c>
      <c r="AD13" s="102" t="s">
        <v>149</v>
      </c>
      <c r="AE13" s="104" t="s">
        <v>155</v>
      </c>
      <c r="AF13" s="104" t="s">
        <v>155</v>
      </c>
      <c r="AG13" s="100" t="s">
        <v>530</v>
      </c>
      <c r="AH13" s="100" t="s">
        <v>530</v>
      </c>
      <c r="AI13" s="104" t="s">
        <v>155</v>
      </c>
      <c r="AJ13" s="102" t="s">
        <v>149</v>
      </c>
      <c r="AK13" s="100" t="s">
        <v>530</v>
      </c>
      <c r="AL13" s="103" t="s">
        <v>530</v>
      </c>
      <c r="AM13" s="112" t="s">
        <v>149</v>
      </c>
      <c r="AO13" s="74">
        <f t="shared" si="0"/>
        <v>2</v>
      </c>
      <c r="AP13" s="14">
        <f t="shared" si="1"/>
        <v>5</v>
      </c>
      <c r="AQ13" s="15">
        <f t="shared" si="2"/>
        <v>7</v>
      </c>
      <c r="AR13" s="75">
        <f t="shared" si="3"/>
        <v>14</v>
      </c>
      <c r="AS13" s="121">
        <f t="shared" si="4"/>
        <v>0.36842105263157893</v>
      </c>
    </row>
    <row r="14" spans="1:45" s="85" customFormat="1" ht="119" x14ac:dyDescent="0.2">
      <c r="A14" s="88" t="s">
        <v>507</v>
      </c>
      <c r="B14" s="99" t="s">
        <v>530</v>
      </c>
      <c r="C14" s="100" t="s">
        <v>530</v>
      </c>
      <c r="D14" s="100" t="s">
        <v>530</v>
      </c>
      <c r="E14" s="100" t="s">
        <v>530</v>
      </c>
      <c r="F14" s="100" t="s">
        <v>530</v>
      </c>
      <c r="G14" s="100" t="s">
        <v>530</v>
      </c>
      <c r="H14" s="100" t="s">
        <v>530</v>
      </c>
      <c r="I14" s="100" t="s">
        <v>530</v>
      </c>
      <c r="J14" s="100" t="s">
        <v>530</v>
      </c>
      <c r="K14" s="100" t="s">
        <v>530</v>
      </c>
      <c r="L14" s="100" t="s">
        <v>530</v>
      </c>
      <c r="M14" s="101" t="s">
        <v>139</v>
      </c>
      <c r="N14" s="103" t="s">
        <v>530</v>
      </c>
      <c r="O14" s="99" t="s">
        <v>530</v>
      </c>
      <c r="P14" s="100" t="s">
        <v>530</v>
      </c>
      <c r="Q14" s="100" t="s">
        <v>530</v>
      </c>
      <c r="R14" s="100" t="s">
        <v>530</v>
      </c>
      <c r="S14" s="100" t="s">
        <v>530</v>
      </c>
      <c r="T14" s="100" t="s">
        <v>530</v>
      </c>
      <c r="U14" s="100" t="s">
        <v>530</v>
      </c>
      <c r="V14" s="101" t="s">
        <v>139</v>
      </c>
      <c r="W14" s="100" t="s">
        <v>530</v>
      </c>
      <c r="X14" s="102" t="s">
        <v>149</v>
      </c>
      <c r="Y14" s="100" t="s">
        <v>530</v>
      </c>
      <c r="Z14" s="101" t="s">
        <v>139</v>
      </c>
      <c r="AA14" s="100" t="s">
        <v>530</v>
      </c>
      <c r="AB14" s="103" t="s">
        <v>530</v>
      </c>
      <c r="AC14" s="99" t="s">
        <v>530</v>
      </c>
      <c r="AD14" s="102" t="s">
        <v>149</v>
      </c>
      <c r="AE14" s="100" t="s">
        <v>530</v>
      </c>
      <c r="AF14" s="104" t="s">
        <v>155</v>
      </c>
      <c r="AG14" s="100" t="s">
        <v>530</v>
      </c>
      <c r="AH14" s="100" t="s">
        <v>530</v>
      </c>
      <c r="AI14" s="101" t="s">
        <v>139</v>
      </c>
      <c r="AJ14" s="102" t="s">
        <v>149</v>
      </c>
      <c r="AK14" s="102" t="s">
        <v>149</v>
      </c>
      <c r="AL14" s="103" t="s">
        <v>530</v>
      </c>
      <c r="AM14" s="112" t="s">
        <v>149</v>
      </c>
      <c r="AO14" s="74">
        <f t="shared" si="0"/>
        <v>4</v>
      </c>
      <c r="AP14" s="14">
        <f t="shared" si="1"/>
        <v>1</v>
      </c>
      <c r="AQ14" s="15">
        <f t="shared" si="2"/>
        <v>5</v>
      </c>
      <c r="AR14" s="75">
        <f t="shared" si="3"/>
        <v>10</v>
      </c>
      <c r="AS14" s="121">
        <f t="shared" si="4"/>
        <v>0.26315789473684209</v>
      </c>
    </row>
    <row r="15" spans="1:45" s="85" customFormat="1" ht="68" x14ac:dyDescent="0.2">
      <c r="A15" s="88" t="s">
        <v>508</v>
      </c>
      <c r="B15" s="99" t="s">
        <v>530</v>
      </c>
      <c r="C15" s="100" t="s">
        <v>530</v>
      </c>
      <c r="D15" s="100" t="s">
        <v>530</v>
      </c>
      <c r="E15" s="100" t="s">
        <v>530</v>
      </c>
      <c r="F15" s="100" t="s">
        <v>530</v>
      </c>
      <c r="G15" s="101" t="s">
        <v>139</v>
      </c>
      <c r="H15" s="100" t="s">
        <v>530</v>
      </c>
      <c r="I15" s="100" t="s">
        <v>530</v>
      </c>
      <c r="J15" s="100" t="s">
        <v>530</v>
      </c>
      <c r="K15" s="100" t="s">
        <v>530</v>
      </c>
      <c r="L15" s="100" t="s">
        <v>530</v>
      </c>
      <c r="M15" s="100" t="s">
        <v>530</v>
      </c>
      <c r="N15" s="103" t="s">
        <v>530</v>
      </c>
      <c r="O15" s="99" t="s">
        <v>530</v>
      </c>
      <c r="P15" s="100" t="s">
        <v>530</v>
      </c>
      <c r="Q15" s="100" t="s">
        <v>530</v>
      </c>
      <c r="R15" s="100" t="s">
        <v>530</v>
      </c>
      <c r="S15" s="100" t="s">
        <v>530</v>
      </c>
      <c r="T15" s="100" t="s">
        <v>530</v>
      </c>
      <c r="U15" s="100" t="s">
        <v>530</v>
      </c>
      <c r="V15" s="101" t="s">
        <v>139</v>
      </c>
      <c r="W15" s="100" t="s">
        <v>530</v>
      </c>
      <c r="X15" s="102" t="s">
        <v>149</v>
      </c>
      <c r="Y15" s="100" t="s">
        <v>530</v>
      </c>
      <c r="Z15" s="104" t="s">
        <v>155</v>
      </c>
      <c r="AA15" s="100" t="s">
        <v>530</v>
      </c>
      <c r="AB15" s="103" t="s">
        <v>530</v>
      </c>
      <c r="AC15" s="99" t="s">
        <v>530</v>
      </c>
      <c r="AD15" s="100" t="s">
        <v>530</v>
      </c>
      <c r="AE15" s="100" t="s">
        <v>530</v>
      </c>
      <c r="AF15" s="104" t="s">
        <v>155</v>
      </c>
      <c r="AG15" s="100" t="s">
        <v>530</v>
      </c>
      <c r="AH15" s="100" t="s">
        <v>530</v>
      </c>
      <c r="AI15" s="100" t="s">
        <v>530</v>
      </c>
      <c r="AJ15" s="102" t="s">
        <v>149</v>
      </c>
      <c r="AK15" s="102" t="s">
        <v>149</v>
      </c>
      <c r="AL15" s="103" t="s">
        <v>530</v>
      </c>
      <c r="AM15" s="112" t="s">
        <v>149</v>
      </c>
      <c r="AO15" s="74">
        <f t="shared" si="0"/>
        <v>2</v>
      </c>
      <c r="AP15" s="14">
        <f t="shared" si="1"/>
        <v>2</v>
      </c>
      <c r="AQ15" s="15">
        <f t="shared" si="2"/>
        <v>4</v>
      </c>
      <c r="AR15" s="75">
        <f t="shared" si="3"/>
        <v>8</v>
      </c>
      <c r="AS15" s="121">
        <f t="shared" si="4"/>
        <v>0.21052631578947367</v>
      </c>
    </row>
    <row r="16" spans="1:45" s="85" customFormat="1" ht="68" x14ac:dyDescent="0.2">
      <c r="A16" s="88" t="s">
        <v>509</v>
      </c>
      <c r="B16" s="99" t="s">
        <v>530</v>
      </c>
      <c r="C16" s="100" t="s">
        <v>530</v>
      </c>
      <c r="D16" s="100" t="s">
        <v>530</v>
      </c>
      <c r="E16" s="100" t="s">
        <v>530</v>
      </c>
      <c r="F16" s="100" t="s">
        <v>530</v>
      </c>
      <c r="G16" s="101" t="s">
        <v>139</v>
      </c>
      <c r="H16" s="100" t="s">
        <v>530</v>
      </c>
      <c r="I16" s="100" t="s">
        <v>530</v>
      </c>
      <c r="J16" s="100" t="s">
        <v>530</v>
      </c>
      <c r="K16" s="100" t="s">
        <v>530</v>
      </c>
      <c r="L16" s="100" t="s">
        <v>530</v>
      </c>
      <c r="M16" s="100" t="s">
        <v>530</v>
      </c>
      <c r="N16" s="103" t="s">
        <v>530</v>
      </c>
      <c r="O16" s="99" t="s">
        <v>530</v>
      </c>
      <c r="P16" s="100" t="s">
        <v>530</v>
      </c>
      <c r="Q16" s="100" t="s">
        <v>530</v>
      </c>
      <c r="R16" s="100" t="s">
        <v>530</v>
      </c>
      <c r="S16" s="101" t="s">
        <v>139</v>
      </c>
      <c r="T16" s="100" t="s">
        <v>530</v>
      </c>
      <c r="U16" s="100" t="s">
        <v>530</v>
      </c>
      <c r="V16" s="101" t="s">
        <v>139</v>
      </c>
      <c r="W16" s="100" t="s">
        <v>530</v>
      </c>
      <c r="X16" s="102" t="s">
        <v>149</v>
      </c>
      <c r="Y16" s="100" t="s">
        <v>530</v>
      </c>
      <c r="Z16" s="101" t="s">
        <v>139</v>
      </c>
      <c r="AA16" s="100" t="s">
        <v>530</v>
      </c>
      <c r="AB16" s="103" t="s">
        <v>530</v>
      </c>
      <c r="AC16" s="99" t="s">
        <v>530</v>
      </c>
      <c r="AD16" s="100" t="s">
        <v>530</v>
      </c>
      <c r="AE16" s="100" t="s">
        <v>530</v>
      </c>
      <c r="AF16" s="104" t="s">
        <v>155</v>
      </c>
      <c r="AG16" s="100" t="s">
        <v>530</v>
      </c>
      <c r="AH16" s="100" t="s">
        <v>530</v>
      </c>
      <c r="AI16" s="100" t="s">
        <v>530</v>
      </c>
      <c r="AJ16" s="102" t="s">
        <v>149</v>
      </c>
      <c r="AK16" s="102" t="s">
        <v>149</v>
      </c>
      <c r="AL16" s="103" t="s">
        <v>530</v>
      </c>
      <c r="AM16" s="112" t="s">
        <v>149</v>
      </c>
      <c r="AO16" s="74">
        <f t="shared" si="0"/>
        <v>4</v>
      </c>
      <c r="AP16" s="14">
        <f t="shared" si="1"/>
        <v>1</v>
      </c>
      <c r="AQ16" s="15">
        <f t="shared" si="2"/>
        <v>4</v>
      </c>
      <c r="AR16" s="75">
        <f t="shared" si="3"/>
        <v>9</v>
      </c>
      <c r="AS16" s="121">
        <f t="shared" si="4"/>
        <v>0.23684210526315788</v>
      </c>
    </row>
    <row r="17" spans="1:45" s="85" customFormat="1" ht="51" x14ac:dyDescent="0.2">
      <c r="A17" s="88" t="s">
        <v>510</v>
      </c>
      <c r="B17" s="105" t="s">
        <v>139</v>
      </c>
      <c r="C17" s="100" t="s">
        <v>530</v>
      </c>
      <c r="D17" s="100" t="s">
        <v>530</v>
      </c>
      <c r="E17" s="101" t="s">
        <v>139</v>
      </c>
      <c r="F17" s="100" t="s">
        <v>530</v>
      </c>
      <c r="G17" s="101" t="s">
        <v>139</v>
      </c>
      <c r="H17" s="100" t="s">
        <v>530</v>
      </c>
      <c r="I17" s="100" t="s">
        <v>530</v>
      </c>
      <c r="J17" s="100" t="s">
        <v>530</v>
      </c>
      <c r="K17" s="100" t="s">
        <v>530</v>
      </c>
      <c r="L17" s="100" t="s">
        <v>530</v>
      </c>
      <c r="M17" s="101" t="s">
        <v>139</v>
      </c>
      <c r="N17" s="103" t="s">
        <v>530</v>
      </c>
      <c r="O17" s="99" t="s">
        <v>530</v>
      </c>
      <c r="P17" s="100" t="s">
        <v>530</v>
      </c>
      <c r="Q17" s="100" t="s">
        <v>530</v>
      </c>
      <c r="R17" s="101" t="s">
        <v>139</v>
      </c>
      <c r="S17" s="100" t="s">
        <v>530</v>
      </c>
      <c r="T17" s="100" t="s">
        <v>530</v>
      </c>
      <c r="U17" s="100" t="s">
        <v>530</v>
      </c>
      <c r="V17" s="101" t="s">
        <v>139</v>
      </c>
      <c r="W17" s="100" t="s">
        <v>530</v>
      </c>
      <c r="X17" s="100" t="s">
        <v>530</v>
      </c>
      <c r="Y17" s="100" t="s">
        <v>530</v>
      </c>
      <c r="Z17" s="104" t="s">
        <v>155</v>
      </c>
      <c r="AA17" s="100" t="s">
        <v>530</v>
      </c>
      <c r="AB17" s="103" t="s">
        <v>530</v>
      </c>
      <c r="AC17" s="99" t="s">
        <v>530</v>
      </c>
      <c r="AD17" s="104" t="s">
        <v>155</v>
      </c>
      <c r="AE17" s="100" t="s">
        <v>530</v>
      </c>
      <c r="AF17" s="104" t="s">
        <v>155</v>
      </c>
      <c r="AG17" s="100" t="s">
        <v>530</v>
      </c>
      <c r="AH17" s="104" t="s">
        <v>155</v>
      </c>
      <c r="AI17" s="100" t="s">
        <v>530</v>
      </c>
      <c r="AJ17" s="100" t="s">
        <v>530</v>
      </c>
      <c r="AK17" s="102" t="s">
        <v>149</v>
      </c>
      <c r="AL17" s="103" t="s">
        <v>530</v>
      </c>
      <c r="AM17" s="112" t="s">
        <v>149</v>
      </c>
      <c r="AO17" s="74">
        <f t="shared" si="0"/>
        <v>6</v>
      </c>
      <c r="AP17" s="14">
        <f t="shared" si="1"/>
        <v>4</v>
      </c>
      <c r="AQ17" s="15">
        <f t="shared" si="2"/>
        <v>2</v>
      </c>
      <c r="AR17" s="75">
        <f t="shared" si="3"/>
        <v>12</v>
      </c>
      <c r="AS17" s="121">
        <f t="shared" si="4"/>
        <v>0.31578947368421051</v>
      </c>
    </row>
    <row r="18" spans="1:45" s="85" customFormat="1" ht="51" x14ac:dyDescent="0.2">
      <c r="A18" s="88" t="s">
        <v>511</v>
      </c>
      <c r="B18" s="99" t="s">
        <v>530</v>
      </c>
      <c r="C18" s="100" t="s">
        <v>530</v>
      </c>
      <c r="D18" s="100" t="s">
        <v>530</v>
      </c>
      <c r="E18" s="100" t="s">
        <v>530</v>
      </c>
      <c r="F18" s="100" t="s">
        <v>530</v>
      </c>
      <c r="G18" s="100" t="s">
        <v>530</v>
      </c>
      <c r="H18" s="100" t="s">
        <v>530</v>
      </c>
      <c r="I18" s="100" t="s">
        <v>530</v>
      </c>
      <c r="J18" s="100" t="s">
        <v>530</v>
      </c>
      <c r="K18" s="100" t="s">
        <v>530</v>
      </c>
      <c r="L18" s="100" t="s">
        <v>530</v>
      </c>
      <c r="M18" s="100" t="s">
        <v>530</v>
      </c>
      <c r="N18" s="103" t="s">
        <v>530</v>
      </c>
      <c r="O18" s="99" t="s">
        <v>530</v>
      </c>
      <c r="P18" s="100" t="s">
        <v>530</v>
      </c>
      <c r="Q18" s="101" t="s">
        <v>139</v>
      </c>
      <c r="R18" s="100" t="s">
        <v>530</v>
      </c>
      <c r="S18" s="101" t="s">
        <v>139</v>
      </c>
      <c r="T18" s="104" t="s">
        <v>155</v>
      </c>
      <c r="U18" s="100" t="s">
        <v>530</v>
      </c>
      <c r="V18" s="101" t="s">
        <v>139</v>
      </c>
      <c r="W18" s="100" t="s">
        <v>530</v>
      </c>
      <c r="X18" s="102" t="s">
        <v>149</v>
      </c>
      <c r="Y18" s="101" t="s">
        <v>139</v>
      </c>
      <c r="Z18" s="101" t="s">
        <v>139</v>
      </c>
      <c r="AA18" s="100" t="s">
        <v>530</v>
      </c>
      <c r="AB18" s="103" t="s">
        <v>530</v>
      </c>
      <c r="AC18" s="99" t="s">
        <v>530</v>
      </c>
      <c r="AD18" s="100" t="s">
        <v>530</v>
      </c>
      <c r="AE18" s="100" t="s">
        <v>530</v>
      </c>
      <c r="AF18" s="104" t="s">
        <v>155</v>
      </c>
      <c r="AG18" s="100" t="s">
        <v>530</v>
      </c>
      <c r="AH18" s="100" t="s">
        <v>530</v>
      </c>
      <c r="AI18" s="100" t="s">
        <v>530</v>
      </c>
      <c r="AJ18" s="102" t="s">
        <v>149</v>
      </c>
      <c r="AK18" s="100" t="s">
        <v>530</v>
      </c>
      <c r="AL18" s="103" t="s">
        <v>530</v>
      </c>
      <c r="AM18" s="112" t="s">
        <v>149</v>
      </c>
      <c r="AO18" s="74">
        <f t="shared" si="0"/>
        <v>5</v>
      </c>
      <c r="AP18" s="14">
        <f t="shared" si="1"/>
        <v>2</v>
      </c>
      <c r="AQ18" s="15">
        <f t="shared" si="2"/>
        <v>3</v>
      </c>
      <c r="AR18" s="75">
        <f t="shared" si="3"/>
        <v>10</v>
      </c>
      <c r="AS18" s="121">
        <f t="shared" si="4"/>
        <v>0.26315789473684209</v>
      </c>
    </row>
    <row r="19" spans="1:45" s="85" customFormat="1" ht="68" x14ac:dyDescent="0.2">
      <c r="A19" s="88" t="s">
        <v>512</v>
      </c>
      <c r="B19" s="99" t="s">
        <v>530</v>
      </c>
      <c r="C19" s="100" t="s">
        <v>530</v>
      </c>
      <c r="D19" s="100" t="s">
        <v>530</v>
      </c>
      <c r="E19" s="101" t="s">
        <v>139</v>
      </c>
      <c r="F19" s="100" t="s">
        <v>530</v>
      </c>
      <c r="G19" s="101" t="s">
        <v>139</v>
      </c>
      <c r="H19" s="100" t="s">
        <v>530</v>
      </c>
      <c r="I19" s="100" t="s">
        <v>530</v>
      </c>
      <c r="J19" s="100" t="s">
        <v>530</v>
      </c>
      <c r="K19" s="100" t="s">
        <v>530</v>
      </c>
      <c r="L19" s="100" t="s">
        <v>530</v>
      </c>
      <c r="M19" s="101" t="s">
        <v>139</v>
      </c>
      <c r="N19" s="103" t="s">
        <v>530</v>
      </c>
      <c r="O19" s="99" t="s">
        <v>530</v>
      </c>
      <c r="P19" s="100" t="s">
        <v>530</v>
      </c>
      <c r="Q19" s="101" t="s">
        <v>139</v>
      </c>
      <c r="R19" s="100" t="s">
        <v>530</v>
      </c>
      <c r="S19" s="101" t="s">
        <v>139</v>
      </c>
      <c r="T19" s="100" t="s">
        <v>530</v>
      </c>
      <c r="U19" s="100" t="s">
        <v>530</v>
      </c>
      <c r="V19" s="101" t="s">
        <v>139</v>
      </c>
      <c r="W19" s="100" t="s">
        <v>530</v>
      </c>
      <c r="X19" s="101" t="s">
        <v>139</v>
      </c>
      <c r="Y19" s="101" t="s">
        <v>139</v>
      </c>
      <c r="Z19" s="104" t="s">
        <v>155</v>
      </c>
      <c r="AA19" s="100" t="s">
        <v>530</v>
      </c>
      <c r="AB19" s="103" t="s">
        <v>530</v>
      </c>
      <c r="AC19" s="99" t="s">
        <v>530</v>
      </c>
      <c r="AD19" s="100" t="s">
        <v>530</v>
      </c>
      <c r="AE19" s="101" t="s">
        <v>139</v>
      </c>
      <c r="AF19" s="104" t="s">
        <v>155</v>
      </c>
      <c r="AG19" s="100" t="s">
        <v>530</v>
      </c>
      <c r="AH19" s="100" t="s">
        <v>530</v>
      </c>
      <c r="AI19" s="100" t="s">
        <v>530</v>
      </c>
      <c r="AJ19" s="101" t="s">
        <v>139</v>
      </c>
      <c r="AK19" s="100" t="s">
        <v>530</v>
      </c>
      <c r="AL19" s="103" t="s">
        <v>530</v>
      </c>
      <c r="AM19" s="112" t="s">
        <v>149</v>
      </c>
      <c r="AO19" s="74">
        <f t="shared" si="0"/>
        <v>10</v>
      </c>
      <c r="AP19" s="14">
        <f t="shared" si="1"/>
        <v>2</v>
      </c>
      <c r="AQ19" s="15">
        <f t="shared" si="2"/>
        <v>1</v>
      </c>
      <c r="AR19" s="75">
        <f t="shared" si="3"/>
        <v>13</v>
      </c>
      <c r="AS19" s="121">
        <f t="shared" si="4"/>
        <v>0.34210526315789475</v>
      </c>
    </row>
    <row r="20" spans="1:45" s="85" customFormat="1" ht="51" x14ac:dyDescent="0.2">
      <c r="A20" s="88" t="s">
        <v>513</v>
      </c>
      <c r="B20" s="99" t="s">
        <v>530</v>
      </c>
      <c r="C20" s="100" t="s">
        <v>530</v>
      </c>
      <c r="D20" s="100" t="s">
        <v>530</v>
      </c>
      <c r="E20" s="101" t="s">
        <v>139</v>
      </c>
      <c r="F20" s="100" t="s">
        <v>530</v>
      </c>
      <c r="G20" s="100" t="s">
        <v>530</v>
      </c>
      <c r="H20" s="100" t="s">
        <v>530</v>
      </c>
      <c r="I20" s="100" t="s">
        <v>530</v>
      </c>
      <c r="J20" s="100" t="s">
        <v>530</v>
      </c>
      <c r="K20" s="100" t="s">
        <v>530</v>
      </c>
      <c r="L20" s="100" t="s">
        <v>530</v>
      </c>
      <c r="M20" s="101" t="s">
        <v>139</v>
      </c>
      <c r="N20" s="103" t="s">
        <v>530</v>
      </c>
      <c r="O20" s="99" t="s">
        <v>530</v>
      </c>
      <c r="P20" s="100" t="s">
        <v>530</v>
      </c>
      <c r="Q20" s="100" t="s">
        <v>530</v>
      </c>
      <c r="R20" s="100" t="s">
        <v>530</v>
      </c>
      <c r="S20" s="100" t="s">
        <v>530</v>
      </c>
      <c r="T20" s="100" t="s">
        <v>530</v>
      </c>
      <c r="U20" s="100" t="s">
        <v>530</v>
      </c>
      <c r="V20" s="101" t="s">
        <v>139</v>
      </c>
      <c r="W20" s="100" t="s">
        <v>530</v>
      </c>
      <c r="X20" s="100" t="s">
        <v>530</v>
      </c>
      <c r="Y20" s="100" t="s">
        <v>530</v>
      </c>
      <c r="Z20" s="101" t="s">
        <v>139</v>
      </c>
      <c r="AA20" s="100" t="s">
        <v>530</v>
      </c>
      <c r="AB20" s="103" t="s">
        <v>530</v>
      </c>
      <c r="AC20" s="99" t="s">
        <v>530</v>
      </c>
      <c r="AD20" s="100" t="s">
        <v>530</v>
      </c>
      <c r="AE20" s="100" t="s">
        <v>530</v>
      </c>
      <c r="AF20" s="104" t="s">
        <v>155</v>
      </c>
      <c r="AG20" s="100" t="s">
        <v>530</v>
      </c>
      <c r="AH20" s="100" t="s">
        <v>530</v>
      </c>
      <c r="AI20" s="100" t="s">
        <v>530</v>
      </c>
      <c r="AJ20" s="100" t="s">
        <v>530</v>
      </c>
      <c r="AK20" s="100" t="s">
        <v>530</v>
      </c>
      <c r="AL20" s="103" t="s">
        <v>530</v>
      </c>
      <c r="AM20" s="112" t="s">
        <v>149</v>
      </c>
      <c r="AO20" s="74">
        <f t="shared" si="0"/>
        <v>4</v>
      </c>
      <c r="AP20" s="14">
        <f t="shared" si="1"/>
        <v>1</v>
      </c>
      <c r="AQ20" s="15">
        <f t="shared" si="2"/>
        <v>1</v>
      </c>
      <c r="AR20" s="75">
        <f t="shared" si="3"/>
        <v>6</v>
      </c>
      <c r="AS20" s="121">
        <f t="shared" si="4"/>
        <v>0.15789473684210525</v>
      </c>
    </row>
    <row r="21" spans="1:45" s="85" customFormat="1" ht="68" x14ac:dyDescent="0.2">
      <c r="A21" s="88" t="s">
        <v>514</v>
      </c>
      <c r="B21" s="99" t="s">
        <v>530</v>
      </c>
      <c r="C21" s="100" t="s">
        <v>530</v>
      </c>
      <c r="D21" s="100" t="s">
        <v>530</v>
      </c>
      <c r="E21" s="101" t="s">
        <v>139</v>
      </c>
      <c r="F21" s="100" t="s">
        <v>530</v>
      </c>
      <c r="G21" s="100" t="s">
        <v>530</v>
      </c>
      <c r="H21" s="100" t="s">
        <v>530</v>
      </c>
      <c r="I21" s="100" t="s">
        <v>530</v>
      </c>
      <c r="J21" s="100" t="s">
        <v>530</v>
      </c>
      <c r="K21" s="100" t="s">
        <v>530</v>
      </c>
      <c r="L21" s="100" t="s">
        <v>530</v>
      </c>
      <c r="M21" s="101" t="s">
        <v>139</v>
      </c>
      <c r="N21" s="103" t="s">
        <v>530</v>
      </c>
      <c r="O21" s="99" t="s">
        <v>530</v>
      </c>
      <c r="P21" s="100" t="s">
        <v>530</v>
      </c>
      <c r="Q21" s="100" t="s">
        <v>530</v>
      </c>
      <c r="R21" s="100" t="s">
        <v>530</v>
      </c>
      <c r="S21" s="100" t="s">
        <v>530</v>
      </c>
      <c r="T21" s="100" t="s">
        <v>530</v>
      </c>
      <c r="U21" s="100" t="s">
        <v>530</v>
      </c>
      <c r="V21" s="101" t="s">
        <v>139</v>
      </c>
      <c r="W21" s="100" t="s">
        <v>530</v>
      </c>
      <c r="X21" s="100" t="s">
        <v>530</v>
      </c>
      <c r="Y21" s="100" t="s">
        <v>530</v>
      </c>
      <c r="Z21" s="101" t="s">
        <v>139</v>
      </c>
      <c r="AA21" s="100" t="s">
        <v>530</v>
      </c>
      <c r="AB21" s="103" t="s">
        <v>530</v>
      </c>
      <c r="AC21" s="99" t="s">
        <v>530</v>
      </c>
      <c r="AD21" s="100" t="s">
        <v>530</v>
      </c>
      <c r="AE21" s="100" t="s">
        <v>530</v>
      </c>
      <c r="AF21" s="104" t="s">
        <v>155</v>
      </c>
      <c r="AG21" s="100" t="s">
        <v>530</v>
      </c>
      <c r="AH21" s="100" t="s">
        <v>530</v>
      </c>
      <c r="AI21" s="100" t="s">
        <v>530</v>
      </c>
      <c r="AJ21" s="100" t="s">
        <v>530</v>
      </c>
      <c r="AK21" s="100" t="s">
        <v>530</v>
      </c>
      <c r="AL21" s="103" t="s">
        <v>530</v>
      </c>
      <c r="AM21" s="112" t="s">
        <v>149</v>
      </c>
      <c r="AO21" s="74">
        <f t="shared" si="0"/>
        <v>4</v>
      </c>
      <c r="AP21" s="14">
        <f t="shared" si="1"/>
        <v>1</v>
      </c>
      <c r="AQ21" s="15">
        <f t="shared" si="2"/>
        <v>1</v>
      </c>
      <c r="AR21" s="75">
        <f t="shared" si="3"/>
        <v>6</v>
      </c>
      <c r="AS21" s="121">
        <f t="shared" si="4"/>
        <v>0.15789473684210525</v>
      </c>
    </row>
    <row r="22" spans="1:45" s="85" customFormat="1" ht="51" x14ac:dyDescent="0.2">
      <c r="A22" s="88" t="s">
        <v>515</v>
      </c>
      <c r="B22" s="99" t="s">
        <v>530</v>
      </c>
      <c r="C22" s="100" t="s">
        <v>530</v>
      </c>
      <c r="D22" s="100" t="s">
        <v>530</v>
      </c>
      <c r="E22" s="101" t="s">
        <v>139</v>
      </c>
      <c r="F22" s="101" t="s">
        <v>139</v>
      </c>
      <c r="G22" s="100" t="s">
        <v>530</v>
      </c>
      <c r="H22" s="100" t="s">
        <v>530</v>
      </c>
      <c r="I22" s="100" t="s">
        <v>530</v>
      </c>
      <c r="J22" s="100" t="s">
        <v>530</v>
      </c>
      <c r="K22" s="100" t="s">
        <v>530</v>
      </c>
      <c r="L22" s="100" t="s">
        <v>530</v>
      </c>
      <c r="M22" s="101" t="s">
        <v>139</v>
      </c>
      <c r="N22" s="103" t="s">
        <v>530</v>
      </c>
      <c r="O22" s="99" t="s">
        <v>530</v>
      </c>
      <c r="P22" s="100" t="s">
        <v>530</v>
      </c>
      <c r="Q22" s="100" t="s">
        <v>530</v>
      </c>
      <c r="R22" s="100" t="s">
        <v>530</v>
      </c>
      <c r="S22" s="101" t="s">
        <v>139</v>
      </c>
      <c r="T22" s="100" t="s">
        <v>530</v>
      </c>
      <c r="U22" s="100" t="s">
        <v>530</v>
      </c>
      <c r="V22" s="101" t="s">
        <v>139</v>
      </c>
      <c r="W22" s="100" t="s">
        <v>530</v>
      </c>
      <c r="X22" s="100" t="s">
        <v>530</v>
      </c>
      <c r="Y22" s="101" t="s">
        <v>139</v>
      </c>
      <c r="Z22" s="102" t="s">
        <v>149</v>
      </c>
      <c r="AA22" s="104" t="s">
        <v>155</v>
      </c>
      <c r="AB22" s="103" t="s">
        <v>530</v>
      </c>
      <c r="AC22" s="99" t="s">
        <v>530</v>
      </c>
      <c r="AD22" s="104" t="s">
        <v>155</v>
      </c>
      <c r="AE22" s="104" t="s">
        <v>155</v>
      </c>
      <c r="AF22" s="104" t="s">
        <v>155</v>
      </c>
      <c r="AG22" s="100" t="s">
        <v>530</v>
      </c>
      <c r="AH22" s="100" t="s">
        <v>530</v>
      </c>
      <c r="AI22" s="100" t="s">
        <v>530</v>
      </c>
      <c r="AJ22" s="100" t="s">
        <v>530</v>
      </c>
      <c r="AK22" s="100" t="s">
        <v>530</v>
      </c>
      <c r="AL22" s="103" t="s">
        <v>530</v>
      </c>
      <c r="AM22" s="112" t="s">
        <v>149</v>
      </c>
      <c r="AO22" s="74">
        <f t="shared" si="0"/>
        <v>6</v>
      </c>
      <c r="AP22" s="14">
        <f t="shared" si="1"/>
        <v>4</v>
      </c>
      <c r="AQ22" s="15">
        <f t="shared" si="2"/>
        <v>2</v>
      </c>
      <c r="AR22" s="75">
        <f t="shared" si="3"/>
        <v>12</v>
      </c>
      <c r="AS22" s="121">
        <f t="shared" si="4"/>
        <v>0.31578947368421051</v>
      </c>
    </row>
    <row r="23" spans="1:45" s="85" customFormat="1" ht="51" x14ac:dyDescent="0.2">
      <c r="A23" s="88" t="s">
        <v>516</v>
      </c>
      <c r="B23" s="99" t="s">
        <v>530</v>
      </c>
      <c r="C23" s="100" t="s">
        <v>530</v>
      </c>
      <c r="D23" s="100" t="s">
        <v>530</v>
      </c>
      <c r="E23" s="101" t="s">
        <v>139</v>
      </c>
      <c r="F23" s="101" t="s">
        <v>139</v>
      </c>
      <c r="G23" s="100" t="s">
        <v>530</v>
      </c>
      <c r="H23" s="100" t="s">
        <v>530</v>
      </c>
      <c r="I23" s="100" t="s">
        <v>530</v>
      </c>
      <c r="J23" s="100" t="s">
        <v>530</v>
      </c>
      <c r="K23" s="100" t="s">
        <v>530</v>
      </c>
      <c r="L23" s="101" t="s">
        <v>139</v>
      </c>
      <c r="M23" s="101" t="s">
        <v>139</v>
      </c>
      <c r="N23" s="103" t="s">
        <v>530</v>
      </c>
      <c r="O23" s="99" t="s">
        <v>530</v>
      </c>
      <c r="P23" s="100" t="s">
        <v>530</v>
      </c>
      <c r="Q23" s="101" t="s">
        <v>139</v>
      </c>
      <c r="R23" s="100" t="s">
        <v>530</v>
      </c>
      <c r="S23" s="100" t="s">
        <v>530</v>
      </c>
      <c r="T23" s="100" t="s">
        <v>530</v>
      </c>
      <c r="U23" s="100" t="s">
        <v>530</v>
      </c>
      <c r="V23" s="101" t="s">
        <v>139</v>
      </c>
      <c r="W23" s="100" t="s">
        <v>530</v>
      </c>
      <c r="X23" s="100" t="s">
        <v>530</v>
      </c>
      <c r="Y23" s="100" t="s">
        <v>530</v>
      </c>
      <c r="Z23" s="102" t="s">
        <v>149</v>
      </c>
      <c r="AA23" s="100" t="s">
        <v>530</v>
      </c>
      <c r="AB23" s="103" t="s">
        <v>530</v>
      </c>
      <c r="AC23" s="99" t="s">
        <v>530</v>
      </c>
      <c r="AD23" s="100" t="s">
        <v>530</v>
      </c>
      <c r="AE23" s="104" t="s">
        <v>155</v>
      </c>
      <c r="AF23" s="104" t="s">
        <v>155</v>
      </c>
      <c r="AG23" s="100" t="s">
        <v>530</v>
      </c>
      <c r="AH23" s="100" t="s">
        <v>530</v>
      </c>
      <c r="AI23" s="102" t="s">
        <v>149</v>
      </c>
      <c r="AJ23" s="100" t="s">
        <v>530</v>
      </c>
      <c r="AK23" s="102" t="s">
        <v>149</v>
      </c>
      <c r="AL23" s="103" t="s">
        <v>530</v>
      </c>
      <c r="AM23" s="112" t="s">
        <v>149</v>
      </c>
      <c r="AO23" s="74">
        <f t="shared" si="0"/>
        <v>6</v>
      </c>
      <c r="AP23" s="14">
        <f t="shared" si="1"/>
        <v>2</v>
      </c>
      <c r="AQ23" s="15">
        <f t="shared" si="2"/>
        <v>4</v>
      </c>
      <c r="AR23" s="75">
        <f t="shared" si="3"/>
        <v>12</v>
      </c>
      <c r="AS23" s="121">
        <f t="shared" si="4"/>
        <v>0.31578947368421051</v>
      </c>
    </row>
    <row r="24" spans="1:45" s="85" customFormat="1" ht="51" x14ac:dyDescent="0.2">
      <c r="A24" s="88" t="s">
        <v>517</v>
      </c>
      <c r="B24" s="99" t="s">
        <v>530</v>
      </c>
      <c r="C24" s="100" t="s">
        <v>530</v>
      </c>
      <c r="D24" s="100" t="s">
        <v>530</v>
      </c>
      <c r="E24" s="101" t="s">
        <v>139</v>
      </c>
      <c r="F24" s="100" t="s">
        <v>530</v>
      </c>
      <c r="G24" s="100" t="s">
        <v>530</v>
      </c>
      <c r="H24" s="100" t="s">
        <v>530</v>
      </c>
      <c r="I24" s="100" t="s">
        <v>530</v>
      </c>
      <c r="J24" s="100" t="s">
        <v>530</v>
      </c>
      <c r="K24" s="100" t="s">
        <v>530</v>
      </c>
      <c r="L24" s="101" t="s">
        <v>139</v>
      </c>
      <c r="M24" s="101" t="s">
        <v>139</v>
      </c>
      <c r="N24" s="103" t="s">
        <v>530</v>
      </c>
      <c r="O24" s="99" t="s">
        <v>530</v>
      </c>
      <c r="P24" s="100" t="s">
        <v>530</v>
      </c>
      <c r="Q24" s="101" t="s">
        <v>139</v>
      </c>
      <c r="R24" s="100" t="s">
        <v>530</v>
      </c>
      <c r="S24" s="101" t="s">
        <v>139</v>
      </c>
      <c r="T24" s="100" t="s">
        <v>530</v>
      </c>
      <c r="U24" s="100" t="s">
        <v>530</v>
      </c>
      <c r="V24" s="101" t="s">
        <v>139</v>
      </c>
      <c r="W24" s="100" t="s">
        <v>530</v>
      </c>
      <c r="X24" s="100" t="s">
        <v>530</v>
      </c>
      <c r="Y24" s="102" t="s">
        <v>149</v>
      </c>
      <c r="Z24" s="102" t="s">
        <v>149</v>
      </c>
      <c r="AA24" s="100" t="s">
        <v>530</v>
      </c>
      <c r="AB24" s="103" t="s">
        <v>530</v>
      </c>
      <c r="AC24" s="99" t="s">
        <v>530</v>
      </c>
      <c r="AD24" s="100" t="s">
        <v>530</v>
      </c>
      <c r="AE24" s="104" t="s">
        <v>155</v>
      </c>
      <c r="AF24" s="104" t="s">
        <v>155</v>
      </c>
      <c r="AG24" s="100" t="s">
        <v>530</v>
      </c>
      <c r="AH24" s="100" t="s">
        <v>530</v>
      </c>
      <c r="AI24" s="102" t="s">
        <v>149</v>
      </c>
      <c r="AJ24" s="100" t="s">
        <v>530</v>
      </c>
      <c r="AK24" s="102" t="s">
        <v>149</v>
      </c>
      <c r="AL24" s="103" t="s">
        <v>530</v>
      </c>
      <c r="AM24" s="112" t="s">
        <v>149</v>
      </c>
      <c r="AO24" s="74">
        <f t="shared" si="0"/>
        <v>6</v>
      </c>
      <c r="AP24" s="14">
        <f t="shared" si="1"/>
        <v>2</v>
      </c>
      <c r="AQ24" s="15">
        <f t="shared" si="2"/>
        <v>5</v>
      </c>
      <c r="AR24" s="75">
        <f t="shared" si="3"/>
        <v>13</v>
      </c>
      <c r="AS24" s="121">
        <f t="shared" si="4"/>
        <v>0.34210526315789475</v>
      </c>
    </row>
    <row r="25" spans="1:45" s="85" customFormat="1" ht="51" x14ac:dyDescent="0.2">
      <c r="A25" s="88" t="s">
        <v>518</v>
      </c>
      <c r="B25" s="105" t="s">
        <v>139</v>
      </c>
      <c r="C25" s="100" t="s">
        <v>530</v>
      </c>
      <c r="D25" s="100" t="s">
        <v>530</v>
      </c>
      <c r="E25" s="100" t="s">
        <v>530</v>
      </c>
      <c r="F25" s="101" t="s">
        <v>139</v>
      </c>
      <c r="G25" s="100" t="s">
        <v>530</v>
      </c>
      <c r="H25" s="100" t="s">
        <v>530</v>
      </c>
      <c r="I25" s="100" t="s">
        <v>530</v>
      </c>
      <c r="J25" s="100" t="s">
        <v>530</v>
      </c>
      <c r="K25" s="100" t="s">
        <v>530</v>
      </c>
      <c r="L25" s="100" t="s">
        <v>530</v>
      </c>
      <c r="M25" s="100" t="s">
        <v>530</v>
      </c>
      <c r="N25" s="103" t="s">
        <v>530</v>
      </c>
      <c r="O25" s="99" t="s">
        <v>530</v>
      </c>
      <c r="P25" s="100" t="s">
        <v>530</v>
      </c>
      <c r="Q25" s="100" t="s">
        <v>530</v>
      </c>
      <c r="R25" s="101" t="s">
        <v>139</v>
      </c>
      <c r="S25" s="100" t="s">
        <v>530</v>
      </c>
      <c r="T25" s="100" t="s">
        <v>530</v>
      </c>
      <c r="U25" s="100" t="s">
        <v>530</v>
      </c>
      <c r="V25" s="101" t="s">
        <v>139</v>
      </c>
      <c r="W25" s="100" t="s">
        <v>530</v>
      </c>
      <c r="X25" s="102" t="s">
        <v>149</v>
      </c>
      <c r="Y25" s="100" t="s">
        <v>530</v>
      </c>
      <c r="Z25" s="104" t="s">
        <v>155</v>
      </c>
      <c r="AA25" s="100" t="s">
        <v>530</v>
      </c>
      <c r="AB25" s="109" t="s">
        <v>139</v>
      </c>
      <c r="AC25" s="99" t="s">
        <v>530</v>
      </c>
      <c r="AD25" s="102" t="s">
        <v>149</v>
      </c>
      <c r="AE25" s="100" t="s">
        <v>530</v>
      </c>
      <c r="AF25" s="104" t="s">
        <v>155</v>
      </c>
      <c r="AG25" s="100" t="s">
        <v>530</v>
      </c>
      <c r="AH25" s="101" t="s">
        <v>139</v>
      </c>
      <c r="AI25" s="100" t="s">
        <v>530</v>
      </c>
      <c r="AJ25" s="102" t="s">
        <v>149</v>
      </c>
      <c r="AK25" s="100" t="s">
        <v>530</v>
      </c>
      <c r="AL25" s="103" t="s">
        <v>530</v>
      </c>
      <c r="AM25" s="112" t="s">
        <v>149</v>
      </c>
      <c r="AO25" s="74">
        <f t="shared" si="0"/>
        <v>6</v>
      </c>
      <c r="AP25" s="14">
        <f t="shared" si="1"/>
        <v>2</v>
      </c>
      <c r="AQ25" s="15">
        <f t="shared" si="2"/>
        <v>4</v>
      </c>
      <c r="AR25" s="75">
        <f t="shared" si="3"/>
        <v>12</v>
      </c>
      <c r="AS25" s="121">
        <f t="shared" si="4"/>
        <v>0.31578947368421051</v>
      </c>
    </row>
    <row r="26" spans="1:45" s="85" customFormat="1" ht="68" x14ac:dyDescent="0.2">
      <c r="A26" s="88" t="s">
        <v>519</v>
      </c>
      <c r="B26" s="105" t="s">
        <v>139</v>
      </c>
      <c r="C26" s="100" t="s">
        <v>530</v>
      </c>
      <c r="D26" s="100" t="s">
        <v>530</v>
      </c>
      <c r="E26" s="100" t="s">
        <v>530</v>
      </c>
      <c r="F26" s="102" t="s">
        <v>149</v>
      </c>
      <c r="G26" s="101" t="s">
        <v>139</v>
      </c>
      <c r="H26" s="100" t="s">
        <v>530</v>
      </c>
      <c r="I26" s="100" t="s">
        <v>530</v>
      </c>
      <c r="J26" s="100" t="s">
        <v>530</v>
      </c>
      <c r="K26" s="100" t="s">
        <v>530</v>
      </c>
      <c r="L26" s="101" t="s">
        <v>139</v>
      </c>
      <c r="M26" s="100" t="s">
        <v>530</v>
      </c>
      <c r="N26" s="103" t="s">
        <v>530</v>
      </c>
      <c r="O26" s="99" t="s">
        <v>530</v>
      </c>
      <c r="P26" s="100" t="s">
        <v>530</v>
      </c>
      <c r="Q26" s="100" t="s">
        <v>530</v>
      </c>
      <c r="R26" s="101" t="s">
        <v>139</v>
      </c>
      <c r="S26" s="100" t="s">
        <v>530</v>
      </c>
      <c r="T26" s="100" t="s">
        <v>530</v>
      </c>
      <c r="U26" s="100" t="s">
        <v>530</v>
      </c>
      <c r="V26" s="101" t="s">
        <v>139</v>
      </c>
      <c r="W26" s="100" t="s">
        <v>530</v>
      </c>
      <c r="X26" s="102" t="s">
        <v>149</v>
      </c>
      <c r="Y26" s="100" t="s">
        <v>530</v>
      </c>
      <c r="Z26" s="101" t="s">
        <v>139</v>
      </c>
      <c r="AA26" s="104" t="s">
        <v>155</v>
      </c>
      <c r="AB26" s="109" t="s">
        <v>139</v>
      </c>
      <c r="AC26" s="99" t="s">
        <v>530</v>
      </c>
      <c r="AD26" s="102" t="s">
        <v>149</v>
      </c>
      <c r="AE26" s="100" t="s">
        <v>530</v>
      </c>
      <c r="AF26" s="104" t="s">
        <v>155</v>
      </c>
      <c r="AG26" s="100" t="s">
        <v>530</v>
      </c>
      <c r="AH26" s="101" t="s">
        <v>139</v>
      </c>
      <c r="AI26" s="101" t="s">
        <v>139</v>
      </c>
      <c r="AJ26" s="102" t="s">
        <v>149</v>
      </c>
      <c r="AK26" s="102" t="s">
        <v>149</v>
      </c>
      <c r="AL26" s="103" t="s">
        <v>530</v>
      </c>
      <c r="AM26" s="112" t="s">
        <v>149</v>
      </c>
      <c r="AO26" s="74">
        <f t="shared" si="0"/>
        <v>9</v>
      </c>
      <c r="AP26" s="14">
        <f t="shared" si="1"/>
        <v>2</v>
      </c>
      <c r="AQ26" s="15">
        <f t="shared" si="2"/>
        <v>6</v>
      </c>
      <c r="AR26" s="75">
        <f t="shared" si="3"/>
        <v>17</v>
      </c>
      <c r="AS26" s="121">
        <f t="shared" si="4"/>
        <v>0.44736842105263158</v>
      </c>
    </row>
    <row r="27" spans="1:45" s="85" customFormat="1" ht="85" x14ac:dyDescent="0.2">
      <c r="A27" s="88" t="s">
        <v>520</v>
      </c>
      <c r="B27" s="99" t="s">
        <v>530</v>
      </c>
      <c r="C27" s="100" t="s">
        <v>530</v>
      </c>
      <c r="D27" s="100" t="s">
        <v>530</v>
      </c>
      <c r="E27" s="101" t="s">
        <v>139</v>
      </c>
      <c r="F27" s="100" t="s">
        <v>530</v>
      </c>
      <c r="G27" s="101" t="s">
        <v>139</v>
      </c>
      <c r="H27" s="100" t="s">
        <v>530</v>
      </c>
      <c r="I27" s="100" t="s">
        <v>530</v>
      </c>
      <c r="J27" s="100" t="s">
        <v>530</v>
      </c>
      <c r="K27" s="100" t="s">
        <v>530</v>
      </c>
      <c r="L27" s="100" t="s">
        <v>530</v>
      </c>
      <c r="M27" s="100" t="s">
        <v>530</v>
      </c>
      <c r="N27" s="103" t="s">
        <v>530</v>
      </c>
      <c r="O27" s="99" t="s">
        <v>530</v>
      </c>
      <c r="P27" s="100" t="s">
        <v>530</v>
      </c>
      <c r="Q27" s="101" t="s">
        <v>139</v>
      </c>
      <c r="R27" s="100" t="s">
        <v>530</v>
      </c>
      <c r="S27" s="100" t="s">
        <v>530</v>
      </c>
      <c r="T27" s="100" t="s">
        <v>530</v>
      </c>
      <c r="U27" s="100" t="s">
        <v>530</v>
      </c>
      <c r="V27" s="101" t="s">
        <v>139</v>
      </c>
      <c r="W27" s="100" t="s">
        <v>530</v>
      </c>
      <c r="X27" s="104" t="s">
        <v>155</v>
      </c>
      <c r="Y27" s="104" t="s">
        <v>155</v>
      </c>
      <c r="Z27" s="102" t="s">
        <v>149</v>
      </c>
      <c r="AA27" s="100" t="s">
        <v>530</v>
      </c>
      <c r="AB27" s="103" t="s">
        <v>530</v>
      </c>
      <c r="AC27" s="99" t="s">
        <v>530</v>
      </c>
      <c r="AD27" s="104" t="s">
        <v>155</v>
      </c>
      <c r="AE27" s="104" t="s">
        <v>155</v>
      </c>
      <c r="AF27" s="104" t="s">
        <v>155</v>
      </c>
      <c r="AG27" s="100" t="s">
        <v>530</v>
      </c>
      <c r="AH27" s="100" t="s">
        <v>530</v>
      </c>
      <c r="AI27" s="104" t="s">
        <v>155</v>
      </c>
      <c r="AJ27" s="100" t="s">
        <v>530</v>
      </c>
      <c r="AK27" s="102" t="s">
        <v>149</v>
      </c>
      <c r="AL27" s="103" t="s">
        <v>530</v>
      </c>
      <c r="AM27" s="112" t="s">
        <v>149</v>
      </c>
      <c r="AO27" s="74">
        <f t="shared" si="0"/>
        <v>4</v>
      </c>
      <c r="AP27" s="14">
        <f t="shared" si="1"/>
        <v>6</v>
      </c>
      <c r="AQ27" s="15">
        <f t="shared" si="2"/>
        <v>3</v>
      </c>
      <c r="AR27" s="75">
        <f t="shared" si="3"/>
        <v>13</v>
      </c>
      <c r="AS27" s="121">
        <f t="shared" si="4"/>
        <v>0.34210526315789475</v>
      </c>
    </row>
    <row r="28" spans="1:45" s="85" customFormat="1" ht="68" x14ac:dyDescent="0.2">
      <c r="A28" s="88" t="s">
        <v>521</v>
      </c>
      <c r="B28" s="99" t="s">
        <v>530</v>
      </c>
      <c r="C28" s="100" t="s">
        <v>530</v>
      </c>
      <c r="D28" s="100" t="s">
        <v>530</v>
      </c>
      <c r="E28" s="102" t="s">
        <v>149</v>
      </c>
      <c r="F28" s="102" t="s">
        <v>149</v>
      </c>
      <c r="G28" s="101" t="s">
        <v>139</v>
      </c>
      <c r="H28" s="100" t="s">
        <v>530</v>
      </c>
      <c r="I28" s="100" t="s">
        <v>530</v>
      </c>
      <c r="J28" s="100" t="s">
        <v>530</v>
      </c>
      <c r="K28" s="100" t="s">
        <v>530</v>
      </c>
      <c r="L28" s="101" t="s">
        <v>139</v>
      </c>
      <c r="M28" s="100" t="s">
        <v>530</v>
      </c>
      <c r="N28" s="103" t="s">
        <v>530</v>
      </c>
      <c r="O28" s="99" t="s">
        <v>530</v>
      </c>
      <c r="P28" s="100" t="s">
        <v>530</v>
      </c>
      <c r="Q28" s="102" t="s">
        <v>149</v>
      </c>
      <c r="R28" s="101" t="s">
        <v>139</v>
      </c>
      <c r="S28" s="100" t="s">
        <v>530</v>
      </c>
      <c r="T28" s="100" t="s">
        <v>530</v>
      </c>
      <c r="U28" s="100" t="s">
        <v>530</v>
      </c>
      <c r="V28" s="101" t="s">
        <v>139</v>
      </c>
      <c r="W28" s="100" t="s">
        <v>530</v>
      </c>
      <c r="X28" s="102" t="s">
        <v>149</v>
      </c>
      <c r="Y28" s="100" t="s">
        <v>530</v>
      </c>
      <c r="Z28" s="102" t="s">
        <v>149</v>
      </c>
      <c r="AA28" s="100" t="s">
        <v>530</v>
      </c>
      <c r="AB28" s="109" t="s">
        <v>139</v>
      </c>
      <c r="AC28" s="99" t="s">
        <v>530</v>
      </c>
      <c r="AD28" s="104" t="s">
        <v>155</v>
      </c>
      <c r="AE28" s="102" t="s">
        <v>149</v>
      </c>
      <c r="AF28" s="104" t="s">
        <v>155</v>
      </c>
      <c r="AG28" s="100" t="s">
        <v>530</v>
      </c>
      <c r="AH28" s="104" t="s">
        <v>155</v>
      </c>
      <c r="AI28" s="102" t="s">
        <v>149</v>
      </c>
      <c r="AJ28" s="102" t="s">
        <v>149</v>
      </c>
      <c r="AK28" s="102" t="s">
        <v>149</v>
      </c>
      <c r="AL28" s="103" t="s">
        <v>530</v>
      </c>
      <c r="AM28" s="112" t="s">
        <v>149</v>
      </c>
      <c r="AO28" s="74">
        <f t="shared" si="0"/>
        <v>5</v>
      </c>
      <c r="AP28" s="14">
        <f t="shared" si="1"/>
        <v>3</v>
      </c>
      <c r="AQ28" s="15">
        <f t="shared" si="2"/>
        <v>10</v>
      </c>
      <c r="AR28" s="75">
        <f t="shared" si="3"/>
        <v>18</v>
      </c>
      <c r="AS28" s="121">
        <f t="shared" si="4"/>
        <v>0.47368421052631576</v>
      </c>
    </row>
    <row r="29" spans="1:45" s="85" customFormat="1" ht="85" x14ac:dyDescent="0.2">
      <c r="A29" s="88" t="s">
        <v>522</v>
      </c>
      <c r="B29" s="99" t="s">
        <v>530</v>
      </c>
      <c r="C29" s="101" t="s">
        <v>139</v>
      </c>
      <c r="D29" s="100" t="s">
        <v>530</v>
      </c>
      <c r="E29" s="102" t="s">
        <v>149</v>
      </c>
      <c r="F29" s="102" t="s">
        <v>149</v>
      </c>
      <c r="G29" s="100" t="s">
        <v>530</v>
      </c>
      <c r="H29" s="100" t="s">
        <v>530</v>
      </c>
      <c r="I29" s="100" t="s">
        <v>530</v>
      </c>
      <c r="J29" s="100" t="s">
        <v>530</v>
      </c>
      <c r="K29" s="100" t="s">
        <v>530</v>
      </c>
      <c r="L29" s="101" t="s">
        <v>139</v>
      </c>
      <c r="M29" s="102" t="s">
        <v>149</v>
      </c>
      <c r="N29" s="103" t="s">
        <v>530</v>
      </c>
      <c r="O29" s="99" t="s">
        <v>530</v>
      </c>
      <c r="P29" s="100" t="s">
        <v>530</v>
      </c>
      <c r="Q29" s="102" t="s">
        <v>149</v>
      </c>
      <c r="R29" s="100" t="s">
        <v>530</v>
      </c>
      <c r="S29" s="100" t="s">
        <v>530</v>
      </c>
      <c r="T29" s="100" t="s">
        <v>530</v>
      </c>
      <c r="U29" s="100" t="s">
        <v>530</v>
      </c>
      <c r="V29" s="101" t="s">
        <v>139</v>
      </c>
      <c r="W29" s="100" t="s">
        <v>530</v>
      </c>
      <c r="X29" s="100" t="s">
        <v>530</v>
      </c>
      <c r="Y29" s="100" t="s">
        <v>530</v>
      </c>
      <c r="Z29" s="104" t="s">
        <v>155</v>
      </c>
      <c r="AA29" s="104" t="s">
        <v>155</v>
      </c>
      <c r="AB29" s="109" t="s">
        <v>139</v>
      </c>
      <c r="AC29" s="99" t="s">
        <v>530</v>
      </c>
      <c r="AD29" s="100" t="s">
        <v>530</v>
      </c>
      <c r="AE29" s="102" t="s">
        <v>149</v>
      </c>
      <c r="AF29" s="104" t="s">
        <v>155</v>
      </c>
      <c r="AG29" s="100" t="s">
        <v>530</v>
      </c>
      <c r="AH29" s="100" t="s">
        <v>530</v>
      </c>
      <c r="AI29" s="104" t="s">
        <v>155</v>
      </c>
      <c r="AJ29" s="100" t="s">
        <v>530</v>
      </c>
      <c r="AK29" s="102" t="s">
        <v>149</v>
      </c>
      <c r="AL29" s="103" t="s">
        <v>530</v>
      </c>
      <c r="AM29" s="112" t="s">
        <v>149</v>
      </c>
      <c r="AO29" s="74">
        <f t="shared" si="0"/>
        <v>4</v>
      </c>
      <c r="AP29" s="14">
        <f t="shared" si="1"/>
        <v>4</v>
      </c>
      <c r="AQ29" s="15">
        <f t="shared" si="2"/>
        <v>7</v>
      </c>
      <c r="AR29" s="75">
        <f t="shared" si="3"/>
        <v>15</v>
      </c>
      <c r="AS29" s="121">
        <f t="shared" si="4"/>
        <v>0.39473684210526316</v>
      </c>
    </row>
    <row r="30" spans="1:45" s="85" customFormat="1" ht="51" x14ac:dyDescent="0.2">
      <c r="A30" s="88" t="s">
        <v>523</v>
      </c>
      <c r="B30" s="99" t="s">
        <v>530</v>
      </c>
      <c r="C30" s="100" t="s">
        <v>530</v>
      </c>
      <c r="D30" s="100" t="s">
        <v>530</v>
      </c>
      <c r="E30" s="100" t="s">
        <v>530</v>
      </c>
      <c r="F30" s="100" t="s">
        <v>530</v>
      </c>
      <c r="G30" s="101" t="s">
        <v>139</v>
      </c>
      <c r="H30" s="100" t="s">
        <v>530</v>
      </c>
      <c r="I30" s="100" t="s">
        <v>530</v>
      </c>
      <c r="J30" s="100" t="s">
        <v>530</v>
      </c>
      <c r="K30" s="100" t="s">
        <v>530</v>
      </c>
      <c r="L30" s="104" t="s">
        <v>155</v>
      </c>
      <c r="M30" s="100" t="s">
        <v>530</v>
      </c>
      <c r="N30" s="103" t="s">
        <v>530</v>
      </c>
      <c r="O30" s="99" t="s">
        <v>530</v>
      </c>
      <c r="P30" s="100" t="s">
        <v>530</v>
      </c>
      <c r="Q30" s="100" t="s">
        <v>530</v>
      </c>
      <c r="R30" s="101" t="s">
        <v>139</v>
      </c>
      <c r="S30" s="101" t="s">
        <v>139</v>
      </c>
      <c r="T30" s="100" t="s">
        <v>530</v>
      </c>
      <c r="U30" s="100" t="s">
        <v>530</v>
      </c>
      <c r="V30" s="101" t="s">
        <v>139</v>
      </c>
      <c r="W30" s="100" t="s">
        <v>530</v>
      </c>
      <c r="X30" s="100" t="s">
        <v>530</v>
      </c>
      <c r="Y30" s="100" t="s">
        <v>530</v>
      </c>
      <c r="Z30" s="104" t="s">
        <v>155</v>
      </c>
      <c r="AA30" s="104" t="s">
        <v>155</v>
      </c>
      <c r="AB30" s="103" t="s">
        <v>530</v>
      </c>
      <c r="AC30" s="99" t="s">
        <v>530</v>
      </c>
      <c r="AD30" s="100" t="s">
        <v>530</v>
      </c>
      <c r="AE30" s="100" t="s">
        <v>530</v>
      </c>
      <c r="AF30" s="104" t="s">
        <v>155</v>
      </c>
      <c r="AG30" s="100" t="s">
        <v>530</v>
      </c>
      <c r="AH30" s="102" t="s">
        <v>149</v>
      </c>
      <c r="AI30" s="104" t="s">
        <v>155</v>
      </c>
      <c r="AJ30" s="100" t="s">
        <v>530</v>
      </c>
      <c r="AK30" s="102" t="s">
        <v>149</v>
      </c>
      <c r="AL30" s="103" t="s">
        <v>530</v>
      </c>
      <c r="AM30" s="112" t="s">
        <v>149</v>
      </c>
      <c r="AO30" s="74">
        <f t="shared" si="0"/>
        <v>4</v>
      </c>
      <c r="AP30" s="14">
        <f t="shared" si="1"/>
        <v>5</v>
      </c>
      <c r="AQ30" s="15">
        <f t="shared" si="2"/>
        <v>3</v>
      </c>
      <c r="AR30" s="75">
        <f t="shared" si="3"/>
        <v>12</v>
      </c>
      <c r="AS30" s="121">
        <f t="shared" si="4"/>
        <v>0.31578947368421051</v>
      </c>
    </row>
    <row r="31" spans="1:45" s="85" customFormat="1" ht="68" x14ac:dyDescent="0.2">
      <c r="A31" s="88" t="s">
        <v>524</v>
      </c>
      <c r="B31" s="106" t="s">
        <v>149</v>
      </c>
      <c r="C31" s="100" t="s">
        <v>530</v>
      </c>
      <c r="D31" s="100" t="s">
        <v>530</v>
      </c>
      <c r="E31" s="100" t="s">
        <v>530</v>
      </c>
      <c r="F31" s="101" t="s">
        <v>139</v>
      </c>
      <c r="G31" s="101" t="s">
        <v>139</v>
      </c>
      <c r="H31" s="100" t="s">
        <v>530</v>
      </c>
      <c r="I31" s="100" t="s">
        <v>530</v>
      </c>
      <c r="J31" s="100" t="s">
        <v>530</v>
      </c>
      <c r="K31" s="100" t="s">
        <v>530</v>
      </c>
      <c r="L31" s="100" t="s">
        <v>530</v>
      </c>
      <c r="M31" s="100" t="s">
        <v>530</v>
      </c>
      <c r="N31" s="103" t="s">
        <v>530</v>
      </c>
      <c r="O31" s="99" t="s">
        <v>530</v>
      </c>
      <c r="P31" s="100" t="s">
        <v>530</v>
      </c>
      <c r="Q31" s="100" t="s">
        <v>530</v>
      </c>
      <c r="R31" s="104" t="s">
        <v>155</v>
      </c>
      <c r="S31" s="100" t="s">
        <v>530</v>
      </c>
      <c r="T31" s="100" t="s">
        <v>530</v>
      </c>
      <c r="U31" s="100" t="s">
        <v>530</v>
      </c>
      <c r="V31" s="101" t="s">
        <v>139</v>
      </c>
      <c r="W31" s="100" t="s">
        <v>530</v>
      </c>
      <c r="X31" s="100" t="s">
        <v>530</v>
      </c>
      <c r="Y31" s="100" t="s">
        <v>530</v>
      </c>
      <c r="Z31" s="104" t="s">
        <v>155</v>
      </c>
      <c r="AA31" s="104" t="s">
        <v>155</v>
      </c>
      <c r="AB31" s="103" t="s">
        <v>530</v>
      </c>
      <c r="AC31" s="110" t="s">
        <v>155</v>
      </c>
      <c r="AD31" s="100" t="s">
        <v>530</v>
      </c>
      <c r="AE31" s="100" t="s">
        <v>530</v>
      </c>
      <c r="AF31" s="104" t="s">
        <v>155</v>
      </c>
      <c r="AG31" s="100" t="s">
        <v>530</v>
      </c>
      <c r="AH31" s="102" t="s">
        <v>149</v>
      </c>
      <c r="AI31" s="104" t="s">
        <v>139</v>
      </c>
      <c r="AJ31" s="100" t="s">
        <v>530</v>
      </c>
      <c r="AK31" s="100" t="s">
        <v>530</v>
      </c>
      <c r="AL31" s="103" t="s">
        <v>530</v>
      </c>
      <c r="AM31" s="112" t="s">
        <v>149</v>
      </c>
      <c r="AO31" s="74">
        <f t="shared" si="0"/>
        <v>4</v>
      </c>
      <c r="AP31" s="14">
        <f t="shared" si="1"/>
        <v>5</v>
      </c>
      <c r="AQ31" s="15">
        <f t="shared" si="2"/>
        <v>3</v>
      </c>
      <c r="AR31" s="75">
        <f t="shared" si="3"/>
        <v>12</v>
      </c>
      <c r="AS31" s="121">
        <f t="shared" si="4"/>
        <v>0.31578947368421051</v>
      </c>
    </row>
    <row r="32" spans="1:45" s="85" customFormat="1" ht="68" x14ac:dyDescent="0.2">
      <c r="A32" s="88" t="s">
        <v>525</v>
      </c>
      <c r="B32" s="106" t="s">
        <v>149</v>
      </c>
      <c r="C32" s="100" t="s">
        <v>530</v>
      </c>
      <c r="D32" s="100" t="s">
        <v>530</v>
      </c>
      <c r="E32" s="102" t="s">
        <v>149</v>
      </c>
      <c r="F32" s="102" t="s">
        <v>149</v>
      </c>
      <c r="G32" s="101" t="s">
        <v>139</v>
      </c>
      <c r="H32" s="100" t="s">
        <v>530</v>
      </c>
      <c r="I32" s="100" t="s">
        <v>530</v>
      </c>
      <c r="J32" s="100" t="s">
        <v>530</v>
      </c>
      <c r="K32" s="100" t="s">
        <v>530</v>
      </c>
      <c r="L32" s="100" t="s">
        <v>530</v>
      </c>
      <c r="M32" s="102" t="s">
        <v>149</v>
      </c>
      <c r="N32" s="103" t="s">
        <v>530</v>
      </c>
      <c r="O32" s="99" t="s">
        <v>530</v>
      </c>
      <c r="P32" s="100" t="s">
        <v>530</v>
      </c>
      <c r="Q32" s="102" t="s">
        <v>149</v>
      </c>
      <c r="R32" s="104" t="s">
        <v>155</v>
      </c>
      <c r="S32" s="100" t="s">
        <v>530</v>
      </c>
      <c r="T32" s="100" t="s">
        <v>530</v>
      </c>
      <c r="U32" s="100" t="s">
        <v>530</v>
      </c>
      <c r="V32" s="101" t="s">
        <v>139</v>
      </c>
      <c r="W32" s="100" t="s">
        <v>530</v>
      </c>
      <c r="X32" s="100" t="s">
        <v>530</v>
      </c>
      <c r="Y32" s="100" t="s">
        <v>530</v>
      </c>
      <c r="Z32" s="102" t="s">
        <v>149</v>
      </c>
      <c r="AA32" s="100" t="s">
        <v>530</v>
      </c>
      <c r="AB32" s="103" t="s">
        <v>530</v>
      </c>
      <c r="AC32" s="110" t="s">
        <v>155</v>
      </c>
      <c r="AD32" s="102" t="s">
        <v>149</v>
      </c>
      <c r="AE32" s="102" t="s">
        <v>149</v>
      </c>
      <c r="AF32" s="104" t="s">
        <v>155</v>
      </c>
      <c r="AG32" s="100" t="s">
        <v>530</v>
      </c>
      <c r="AH32" s="102" t="s">
        <v>149</v>
      </c>
      <c r="AI32" s="104" t="s">
        <v>155</v>
      </c>
      <c r="AJ32" s="100" t="s">
        <v>530</v>
      </c>
      <c r="AK32" s="100" t="s">
        <v>530</v>
      </c>
      <c r="AL32" s="103" t="s">
        <v>530</v>
      </c>
      <c r="AM32" s="112" t="s">
        <v>149</v>
      </c>
      <c r="AO32" s="74">
        <f t="shared" si="0"/>
        <v>2</v>
      </c>
      <c r="AP32" s="14">
        <f t="shared" si="1"/>
        <v>4</v>
      </c>
      <c r="AQ32" s="15">
        <f t="shared" si="2"/>
        <v>10</v>
      </c>
      <c r="AR32" s="75">
        <f t="shared" si="3"/>
        <v>16</v>
      </c>
      <c r="AS32" s="121">
        <f t="shared" si="4"/>
        <v>0.42105263157894735</v>
      </c>
    </row>
    <row r="33" spans="1:45" s="85" customFormat="1" ht="51" x14ac:dyDescent="0.2">
      <c r="A33" s="88" t="s">
        <v>526</v>
      </c>
      <c r="B33" s="105" t="s">
        <v>139</v>
      </c>
      <c r="C33" s="100" t="s">
        <v>530</v>
      </c>
      <c r="D33" s="100" t="s">
        <v>530</v>
      </c>
      <c r="E33" s="100" t="s">
        <v>530</v>
      </c>
      <c r="F33" s="102" t="s">
        <v>149</v>
      </c>
      <c r="G33" s="101" t="s">
        <v>139</v>
      </c>
      <c r="H33" s="100" t="s">
        <v>530</v>
      </c>
      <c r="I33" s="100" t="s">
        <v>530</v>
      </c>
      <c r="J33" s="100" t="s">
        <v>530</v>
      </c>
      <c r="K33" s="100" t="s">
        <v>530</v>
      </c>
      <c r="L33" s="100" t="s">
        <v>530</v>
      </c>
      <c r="M33" s="100" t="s">
        <v>530</v>
      </c>
      <c r="N33" s="103" t="s">
        <v>530</v>
      </c>
      <c r="O33" s="99" t="s">
        <v>530</v>
      </c>
      <c r="P33" s="100" t="s">
        <v>530</v>
      </c>
      <c r="Q33" s="100" t="s">
        <v>530</v>
      </c>
      <c r="R33" s="100" t="s">
        <v>530</v>
      </c>
      <c r="S33" s="100" t="s">
        <v>530</v>
      </c>
      <c r="T33" s="100" t="s">
        <v>530</v>
      </c>
      <c r="U33" s="100" t="s">
        <v>530</v>
      </c>
      <c r="V33" s="101" t="s">
        <v>139</v>
      </c>
      <c r="W33" s="100" t="s">
        <v>530</v>
      </c>
      <c r="X33" s="100" t="s">
        <v>530</v>
      </c>
      <c r="Y33" s="101" t="s">
        <v>139</v>
      </c>
      <c r="Z33" s="102" t="s">
        <v>149</v>
      </c>
      <c r="AA33" s="100" t="s">
        <v>530</v>
      </c>
      <c r="AB33" s="103" t="s">
        <v>530</v>
      </c>
      <c r="AC33" s="105" t="s">
        <v>139</v>
      </c>
      <c r="AD33" s="100" t="s">
        <v>530</v>
      </c>
      <c r="AE33" s="100" t="s">
        <v>530</v>
      </c>
      <c r="AF33" s="104" t="s">
        <v>155</v>
      </c>
      <c r="AG33" s="104" t="s">
        <v>155</v>
      </c>
      <c r="AH33" s="104" t="s">
        <v>155</v>
      </c>
      <c r="AI33" s="100" t="s">
        <v>530</v>
      </c>
      <c r="AJ33" s="100" t="s">
        <v>530</v>
      </c>
      <c r="AK33" s="100" t="s">
        <v>530</v>
      </c>
      <c r="AL33" s="103" t="s">
        <v>530</v>
      </c>
      <c r="AM33" s="112" t="s">
        <v>149</v>
      </c>
      <c r="AO33" s="74">
        <f t="shared" si="0"/>
        <v>5</v>
      </c>
      <c r="AP33" s="14">
        <f t="shared" si="1"/>
        <v>3</v>
      </c>
      <c r="AQ33" s="15">
        <f t="shared" si="2"/>
        <v>3</v>
      </c>
      <c r="AR33" s="75">
        <f t="shared" si="3"/>
        <v>11</v>
      </c>
      <c r="AS33" s="121">
        <f t="shared" si="4"/>
        <v>0.28947368421052633</v>
      </c>
    </row>
    <row r="34" spans="1:45" s="85" customFormat="1" ht="51" x14ac:dyDescent="0.2">
      <c r="A34" s="88" t="s">
        <v>527</v>
      </c>
      <c r="B34" s="105" t="s">
        <v>139</v>
      </c>
      <c r="C34" s="100" t="s">
        <v>530</v>
      </c>
      <c r="D34" s="100" t="s">
        <v>530</v>
      </c>
      <c r="E34" s="100" t="s">
        <v>530</v>
      </c>
      <c r="F34" s="100" t="s">
        <v>530</v>
      </c>
      <c r="G34" s="101" t="s">
        <v>139</v>
      </c>
      <c r="H34" s="100" t="s">
        <v>530</v>
      </c>
      <c r="I34" s="100" t="s">
        <v>530</v>
      </c>
      <c r="J34" s="100" t="s">
        <v>530</v>
      </c>
      <c r="K34" s="100" t="s">
        <v>530</v>
      </c>
      <c r="L34" s="100" t="s">
        <v>530</v>
      </c>
      <c r="M34" s="100" t="s">
        <v>530</v>
      </c>
      <c r="N34" s="103" t="s">
        <v>530</v>
      </c>
      <c r="O34" s="99" t="s">
        <v>530</v>
      </c>
      <c r="P34" s="100" t="s">
        <v>530</v>
      </c>
      <c r="Q34" s="100" t="s">
        <v>530</v>
      </c>
      <c r="R34" s="100" t="s">
        <v>530</v>
      </c>
      <c r="S34" s="100" t="s">
        <v>530</v>
      </c>
      <c r="T34" s="100" t="s">
        <v>530</v>
      </c>
      <c r="U34" s="100" t="s">
        <v>530</v>
      </c>
      <c r="V34" s="101" t="s">
        <v>139</v>
      </c>
      <c r="W34" s="100" t="s">
        <v>530</v>
      </c>
      <c r="X34" s="100" t="s">
        <v>530</v>
      </c>
      <c r="Y34" s="100" t="s">
        <v>530</v>
      </c>
      <c r="Z34" s="102" t="s">
        <v>149</v>
      </c>
      <c r="AA34" s="100" t="s">
        <v>530</v>
      </c>
      <c r="AB34" s="103" t="s">
        <v>530</v>
      </c>
      <c r="AC34" s="105" t="s">
        <v>139</v>
      </c>
      <c r="AD34" s="100" t="s">
        <v>530</v>
      </c>
      <c r="AE34" s="100" t="s">
        <v>530</v>
      </c>
      <c r="AF34" s="104" t="s">
        <v>155</v>
      </c>
      <c r="AG34" s="100" t="s">
        <v>530</v>
      </c>
      <c r="AH34" s="104" t="s">
        <v>155</v>
      </c>
      <c r="AI34" s="100" t="s">
        <v>530</v>
      </c>
      <c r="AJ34" s="100" t="s">
        <v>530</v>
      </c>
      <c r="AK34" s="100" t="s">
        <v>530</v>
      </c>
      <c r="AL34" s="103" t="s">
        <v>530</v>
      </c>
      <c r="AM34" s="112" t="s">
        <v>149</v>
      </c>
      <c r="AO34" s="74">
        <f t="shared" si="0"/>
        <v>4</v>
      </c>
      <c r="AP34" s="14">
        <f t="shared" si="1"/>
        <v>2</v>
      </c>
      <c r="AQ34" s="15">
        <f t="shared" si="2"/>
        <v>2</v>
      </c>
      <c r="AR34" s="75">
        <f t="shared" si="3"/>
        <v>8</v>
      </c>
      <c r="AS34" s="121">
        <f t="shared" si="4"/>
        <v>0.21052631578947367</v>
      </c>
    </row>
    <row r="35" spans="1:45" s="41" customFormat="1" ht="17" x14ac:dyDescent="0.2">
      <c r="A35" s="117" t="s">
        <v>532</v>
      </c>
      <c r="B35" s="118">
        <f t="shared" ref="B35:L35" si="5">COUNTIF(B5:B34,"LEVEL 1 Introduced")+COUNTIF(B5:B34,"LEVEL 2 Reinforced")+COUNTIF(B5:B34,"LEVEL 3 Emphasized")</f>
        <v>7</v>
      </c>
      <c r="C35" s="118">
        <f t="shared" si="5"/>
        <v>2</v>
      </c>
      <c r="D35" s="118">
        <f t="shared" si="5"/>
        <v>2</v>
      </c>
      <c r="E35" s="118">
        <f t="shared" si="5"/>
        <v>19</v>
      </c>
      <c r="F35" s="118">
        <f t="shared" si="5"/>
        <v>14</v>
      </c>
      <c r="G35" s="118">
        <f t="shared" si="5"/>
        <v>12</v>
      </c>
      <c r="H35" s="118">
        <f t="shared" si="5"/>
        <v>1</v>
      </c>
      <c r="I35" s="118">
        <f t="shared" si="5"/>
        <v>1</v>
      </c>
      <c r="J35" s="118">
        <f t="shared" si="5"/>
        <v>0</v>
      </c>
      <c r="K35" s="118">
        <f t="shared" si="5"/>
        <v>1</v>
      </c>
      <c r="L35" s="118">
        <f t="shared" si="5"/>
        <v>11</v>
      </c>
      <c r="M35" s="118">
        <f>COUNTIF(M5:M34,"LEVEL 1 Introduced")+COUNTIF(M5:M34,"LEVEL 2 Reinforced")+COUNTIF(M5:M34,"LEVEL 3 Emphasized")</f>
        <v>18</v>
      </c>
      <c r="N35" s="118">
        <f t="shared" ref="N35:AM35" si="6">COUNTIF(N5:N34,"LEVEL 1 Introduced")+COUNTIF(N5:N34,"LEVEL 2 Reinforced")+COUNTIF(N5:N34,"LEVEL 3 Emphasized")</f>
        <v>0</v>
      </c>
      <c r="O35" s="118">
        <f t="shared" si="6"/>
        <v>1</v>
      </c>
      <c r="P35" s="118">
        <f t="shared" si="6"/>
        <v>1</v>
      </c>
      <c r="Q35" s="118">
        <f t="shared" si="6"/>
        <v>16</v>
      </c>
      <c r="R35" s="118">
        <f t="shared" si="6"/>
        <v>7</v>
      </c>
      <c r="S35" s="118">
        <f t="shared" si="6"/>
        <v>13</v>
      </c>
      <c r="T35" s="118">
        <f t="shared" si="6"/>
        <v>3</v>
      </c>
      <c r="U35" s="118">
        <f t="shared" si="6"/>
        <v>1</v>
      </c>
      <c r="V35" s="118">
        <f t="shared" si="6"/>
        <v>25</v>
      </c>
      <c r="W35" s="118">
        <f t="shared" si="6"/>
        <v>0</v>
      </c>
      <c r="X35" s="118">
        <f t="shared" si="6"/>
        <v>17</v>
      </c>
      <c r="Y35" s="118">
        <f t="shared" si="6"/>
        <v>14</v>
      </c>
      <c r="Z35" s="118">
        <f t="shared" si="6"/>
        <v>30</v>
      </c>
      <c r="AA35" s="118">
        <f t="shared" si="6"/>
        <v>10</v>
      </c>
      <c r="AB35" s="118">
        <f t="shared" si="6"/>
        <v>6</v>
      </c>
      <c r="AC35" s="118">
        <f t="shared" si="6"/>
        <v>4</v>
      </c>
      <c r="AD35" s="118">
        <f t="shared" si="6"/>
        <v>13</v>
      </c>
      <c r="AE35" s="118">
        <f t="shared" si="6"/>
        <v>17</v>
      </c>
      <c r="AF35" s="118">
        <f t="shared" si="6"/>
        <v>30</v>
      </c>
      <c r="AG35" s="118">
        <f t="shared" si="6"/>
        <v>1</v>
      </c>
      <c r="AH35" s="118">
        <f t="shared" si="6"/>
        <v>9</v>
      </c>
      <c r="AI35" s="118">
        <f t="shared" si="6"/>
        <v>17</v>
      </c>
      <c r="AJ35" s="118">
        <f t="shared" si="6"/>
        <v>13</v>
      </c>
      <c r="AK35" s="118">
        <f t="shared" si="6"/>
        <v>13</v>
      </c>
      <c r="AL35" s="118">
        <f t="shared" si="6"/>
        <v>0</v>
      </c>
      <c r="AM35" s="118">
        <f t="shared" si="6"/>
        <v>30</v>
      </c>
      <c r="AO35" s="92">
        <f>SUM(AO5:AO34)</f>
        <v>145</v>
      </c>
      <c r="AP35" s="92">
        <f t="shared" ref="AP35:AR35" si="7">SUM(AP5:AP34)</f>
        <v>100</v>
      </c>
      <c r="AQ35" s="92">
        <f t="shared" si="7"/>
        <v>134</v>
      </c>
      <c r="AR35" s="92">
        <f t="shared" si="7"/>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D39"/>
  <sheetViews>
    <sheetView workbookViewId="0">
      <selection activeCell="D32" sqref="D32"/>
    </sheetView>
  </sheetViews>
  <sheetFormatPr baseColWidth="10" defaultRowHeight="16" x14ac:dyDescent="0.2"/>
  <sheetData>
    <row r="1" spans="1:212" ht="409.6"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22</v>
      </c>
      <c r="Z1" t="s">
        <v>23</v>
      </c>
      <c r="AA1" t="s">
        <v>24</v>
      </c>
      <c r="AB1" t="s">
        <v>25</v>
      </c>
      <c r="AC1" t="s">
        <v>26</v>
      </c>
      <c r="AD1" t="s">
        <v>24</v>
      </c>
      <c r="AE1" t="s">
        <v>25</v>
      </c>
      <c r="AF1" t="s">
        <v>26</v>
      </c>
      <c r="AG1" t="s">
        <v>27</v>
      </c>
      <c r="AH1" t="s">
        <v>28</v>
      </c>
      <c r="AI1" t="s">
        <v>29</v>
      </c>
      <c r="AJ1" t="s">
        <v>30</v>
      </c>
      <c r="AK1" t="s">
        <v>27</v>
      </c>
      <c r="AL1" t="s">
        <v>28</v>
      </c>
      <c r="AM1" t="s">
        <v>29</v>
      </c>
      <c r="AN1" t="s">
        <v>30</v>
      </c>
      <c r="AO1" t="s">
        <v>31</v>
      </c>
      <c r="AP1" t="s">
        <v>31</v>
      </c>
      <c r="AQ1" t="s">
        <v>32</v>
      </c>
      <c r="AR1" t="s">
        <v>33</v>
      </c>
      <c r="AS1" t="s">
        <v>34</v>
      </c>
      <c r="AT1" t="s">
        <v>32</v>
      </c>
      <c r="AU1" t="s">
        <v>33</v>
      </c>
      <c r="AV1" t="s">
        <v>34</v>
      </c>
      <c r="AW1" t="s">
        <v>35</v>
      </c>
      <c r="AX1" t="s">
        <v>35</v>
      </c>
      <c r="AY1" t="s">
        <v>36</v>
      </c>
      <c r="AZ1" t="s">
        <v>37</v>
      </c>
      <c r="BA1" t="s">
        <v>38</v>
      </c>
      <c r="BB1" t="s">
        <v>36</v>
      </c>
      <c r="BC1" t="s">
        <v>37</v>
      </c>
      <c r="BD1" t="s">
        <v>38</v>
      </c>
      <c r="BE1" t="s">
        <v>39</v>
      </c>
      <c r="BF1" t="s">
        <v>39</v>
      </c>
      <c r="BG1" t="s">
        <v>40</v>
      </c>
      <c r="BH1" t="s">
        <v>41</v>
      </c>
      <c r="BI1" t="s">
        <v>40</v>
      </c>
      <c r="BJ1" t="s">
        <v>41</v>
      </c>
      <c r="BK1" t="s">
        <v>42</v>
      </c>
      <c r="BL1" t="s">
        <v>43</v>
      </c>
      <c r="BM1" t="s">
        <v>44</v>
      </c>
      <c r="BN1" t="s">
        <v>45</v>
      </c>
      <c r="BO1" t="s">
        <v>46</v>
      </c>
      <c r="BP1" t="s">
        <v>42</v>
      </c>
      <c r="BQ1" t="s">
        <v>43</v>
      </c>
      <c r="BR1" t="s">
        <v>44</v>
      </c>
      <c r="BS1" t="s">
        <v>45</v>
      </c>
      <c r="BT1" t="s">
        <v>46</v>
      </c>
      <c r="BU1" t="s">
        <v>47</v>
      </c>
      <c r="BV1" t="s">
        <v>48</v>
      </c>
      <c r="BW1" t="s">
        <v>47</v>
      </c>
      <c r="BX1" t="s">
        <v>48</v>
      </c>
      <c r="BY1" t="s">
        <v>49</v>
      </c>
      <c r="BZ1" t="s">
        <v>50</v>
      </c>
      <c r="CA1" t="s">
        <v>49</v>
      </c>
      <c r="CB1" t="s">
        <v>50</v>
      </c>
      <c r="CC1" t="s">
        <v>51</v>
      </c>
      <c r="CD1" t="s">
        <v>51</v>
      </c>
      <c r="CE1" t="s">
        <v>52</v>
      </c>
      <c r="CF1" t="s">
        <v>53</v>
      </c>
      <c r="CG1" t="s">
        <v>54</v>
      </c>
      <c r="CH1" t="s">
        <v>52</v>
      </c>
      <c r="CI1" t="s">
        <v>53</v>
      </c>
      <c r="CJ1" t="s">
        <v>54</v>
      </c>
      <c r="CK1" t="s">
        <v>55</v>
      </c>
      <c r="CL1" t="s">
        <v>56</v>
      </c>
      <c r="CM1" t="s">
        <v>57</v>
      </c>
      <c r="CN1" t="s">
        <v>55</v>
      </c>
      <c r="CO1" t="s">
        <v>56</v>
      </c>
      <c r="CP1" t="s">
        <v>57</v>
      </c>
      <c r="CQ1" t="s">
        <v>58</v>
      </c>
      <c r="CR1" t="s">
        <v>59</v>
      </c>
      <c r="CS1" t="s">
        <v>58</v>
      </c>
      <c r="CT1" t="s">
        <v>59</v>
      </c>
      <c r="CU1" t="s">
        <v>60</v>
      </c>
      <c r="CV1" t="s">
        <v>60</v>
      </c>
      <c r="CW1" t="s">
        <v>61</v>
      </c>
      <c r="CX1" t="s">
        <v>61</v>
      </c>
      <c r="CY1" t="s">
        <v>62</v>
      </c>
      <c r="CZ1" t="s">
        <v>63</v>
      </c>
      <c r="DA1" t="s">
        <v>62</v>
      </c>
      <c r="DB1" t="s">
        <v>63</v>
      </c>
      <c r="DC1" t="s">
        <v>64</v>
      </c>
      <c r="DD1" t="s">
        <v>65</v>
      </c>
      <c r="DE1" t="s">
        <v>66</v>
      </c>
      <c r="DF1" t="s">
        <v>64</v>
      </c>
      <c r="DG1" t="s">
        <v>65</v>
      </c>
      <c r="DH1" t="s">
        <v>66</v>
      </c>
      <c r="DI1" t="s">
        <v>67</v>
      </c>
      <c r="DJ1" t="s">
        <v>67</v>
      </c>
      <c r="DK1" t="s">
        <v>68</v>
      </c>
      <c r="DL1" t="s">
        <v>68</v>
      </c>
      <c r="DM1" t="s">
        <v>69</v>
      </c>
      <c r="DN1" t="s">
        <v>70</v>
      </c>
      <c r="DO1" t="s">
        <v>69</v>
      </c>
      <c r="DP1" t="s">
        <v>70</v>
      </c>
      <c r="DQ1" t="s">
        <v>71</v>
      </c>
      <c r="DR1" t="s">
        <v>71</v>
      </c>
      <c r="DS1" t="s">
        <v>72</v>
      </c>
      <c r="DT1" t="s">
        <v>73</v>
      </c>
      <c r="DU1" t="s">
        <v>72</v>
      </c>
      <c r="DV1" t="s">
        <v>73</v>
      </c>
      <c r="DW1" t="s">
        <v>74</v>
      </c>
      <c r="DX1" t="s">
        <v>75</v>
      </c>
      <c r="DY1" t="s">
        <v>74</v>
      </c>
      <c r="DZ1" t="s">
        <v>75</v>
      </c>
      <c r="EA1" t="s">
        <v>76</v>
      </c>
      <c r="EB1" t="s">
        <v>77</v>
      </c>
      <c r="EC1" t="s">
        <v>76</v>
      </c>
      <c r="ED1" t="s">
        <v>77</v>
      </c>
      <c r="EE1" t="s">
        <v>78</v>
      </c>
      <c r="EF1" t="s">
        <v>79</v>
      </c>
      <c r="EG1" t="s">
        <v>78</v>
      </c>
      <c r="EH1" t="s">
        <v>79</v>
      </c>
      <c r="EI1" t="s">
        <v>80</v>
      </c>
      <c r="EJ1" t="s">
        <v>81</v>
      </c>
      <c r="EK1" t="s">
        <v>80</v>
      </c>
      <c r="EL1" t="s">
        <v>81</v>
      </c>
      <c r="EM1" t="s">
        <v>82</v>
      </c>
      <c r="EN1" t="s">
        <v>82</v>
      </c>
      <c r="EO1" t="s">
        <v>83</v>
      </c>
      <c r="EP1" t="s">
        <v>84</v>
      </c>
      <c r="EQ1" t="s">
        <v>85</v>
      </c>
      <c r="ER1" t="s">
        <v>86</v>
      </c>
      <c r="ES1" t="s">
        <v>87</v>
      </c>
      <c r="ET1" t="s">
        <v>83</v>
      </c>
      <c r="EU1" t="s">
        <v>84</v>
      </c>
      <c r="EV1" t="s">
        <v>85</v>
      </c>
      <c r="EW1" t="s">
        <v>86</v>
      </c>
      <c r="EX1" t="s">
        <v>87</v>
      </c>
      <c r="EY1" t="s">
        <v>88</v>
      </c>
      <c r="EZ1" t="s">
        <v>89</v>
      </c>
      <c r="FA1" t="s">
        <v>88</v>
      </c>
      <c r="FB1" t="s">
        <v>89</v>
      </c>
      <c r="FC1" t="s">
        <v>90</v>
      </c>
      <c r="FD1" t="s">
        <v>90</v>
      </c>
      <c r="FE1" t="s">
        <v>91</v>
      </c>
      <c r="FF1" t="s">
        <v>92</v>
      </c>
      <c r="FG1" t="s">
        <v>93</v>
      </c>
      <c r="FH1" t="s">
        <v>91</v>
      </c>
      <c r="FI1" t="s">
        <v>92</v>
      </c>
      <c r="FJ1" t="s">
        <v>93</v>
      </c>
      <c r="FK1" t="s">
        <v>94</v>
      </c>
      <c r="FL1" t="s">
        <v>95</v>
      </c>
      <c r="FM1" t="s">
        <v>94</v>
      </c>
      <c r="FN1" t="s">
        <v>95</v>
      </c>
      <c r="FO1" t="s">
        <v>96</v>
      </c>
      <c r="FP1" t="s">
        <v>97</v>
      </c>
      <c r="FQ1" t="s">
        <v>96</v>
      </c>
      <c r="FR1" t="s">
        <v>97</v>
      </c>
      <c r="FS1" t="s">
        <v>98</v>
      </c>
      <c r="FT1" t="s">
        <v>99</v>
      </c>
      <c r="FU1" t="s">
        <v>100</v>
      </c>
      <c r="FV1" t="s">
        <v>98</v>
      </c>
      <c r="FW1" t="s">
        <v>99</v>
      </c>
      <c r="FX1" t="s">
        <v>100</v>
      </c>
      <c r="FY1" t="s">
        <v>101</v>
      </c>
      <c r="FZ1" s="1" t="s">
        <v>102</v>
      </c>
      <c r="GA1" s="1" t="s">
        <v>103</v>
      </c>
      <c r="GB1" s="1" t="s">
        <v>104</v>
      </c>
      <c r="GC1" s="1" t="s">
        <v>105</v>
      </c>
      <c r="GD1" s="1" t="s">
        <v>106</v>
      </c>
      <c r="GE1" s="1" t="s">
        <v>107</v>
      </c>
      <c r="GF1" s="1" t="s">
        <v>108</v>
      </c>
      <c r="GG1" s="1" t="s">
        <v>109</v>
      </c>
      <c r="GH1" s="1" t="s">
        <v>110</v>
      </c>
      <c r="GI1" s="1" t="s">
        <v>111</v>
      </c>
      <c r="GJ1" s="1" t="s">
        <v>112</v>
      </c>
      <c r="GK1" s="1" t="s">
        <v>113</v>
      </c>
      <c r="GL1" s="1" t="s">
        <v>114</v>
      </c>
      <c r="GM1" s="1" t="s">
        <v>115</v>
      </c>
      <c r="GN1" s="1" t="s">
        <v>116</v>
      </c>
      <c r="GO1" s="1" t="s">
        <v>117</v>
      </c>
      <c r="GP1" s="1" t="s">
        <v>118</v>
      </c>
      <c r="GQ1" s="1" t="s">
        <v>119</v>
      </c>
      <c r="GR1" s="1" t="s">
        <v>120</v>
      </c>
      <c r="GS1" s="1" t="s">
        <v>121</v>
      </c>
      <c r="GT1" s="1" t="s">
        <v>122</v>
      </c>
      <c r="GU1" s="1" t="s">
        <v>123</v>
      </c>
      <c r="GV1" s="1" t="s">
        <v>124</v>
      </c>
      <c r="GW1" s="1" t="s">
        <v>125</v>
      </c>
      <c r="GX1" s="1" t="s">
        <v>126</v>
      </c>
      <c r="GY1" s="1" t="s">
        <v>127</v>
      </c>
      <c r="GZ1" s="1" t="s">
        <v>128</v>
      </c>
      <c r="HA1" s="1" t="s">
        <v>129</v>
      </c>
      <c r="HB1" s="1" t="s">
        <v>130</v>
      </c>
      <c r="HC1" s="1" t="s">
        <v>131</v>
      </c>
      <c r="HD1" t="s">
        <v>101</v>
      </c>
    </row>
    <row r="2" spans="1:212" x14ac:dyDescent="0.2">
      <c r="A2" t="s">
        <v>144</v>
      </c>
      <c r="B2" t="s">
        <v>145</v>
      </c>
      <c r="C2" t="s">
        <v>146</v>
      </c>
      <c r="D2" t="s">
        <v>147</v>
      </c>
      <c r="E2" t="s">
        <v>137</v>
      </c>
      <c r="F2" t="s">
        <v>137</v>
      </c>
      <c r="G2" t="s">
        <v>137</v>
      </c>
      <c r="H2" t="s">
        <v>137</v>
      </c>
      <c r="I2" t="s">
        <v>137</v>
      </c>
      <c r="J2" t="s">
        <v>137</v>
      </c>
      <c r="K2" t="s">
        <v>137</v>
      </c>
      <c r="L2" t="s">
        <v>137</v>
      </c>
      <c r="M2" t="s">
        <v>137</v>
      </c>
      <c r="N2" t="s">
        <v>137</v>
      </c>
      <c r="O2" t="s">
        <v>136</v>
      </c>
      <c r="P2" t="s">
        <v>137</v>
      </c>
      <c r="Q2" t="s">
        <v>136</v>
      </c>
      <c r="R2" t="s">
        <v>148</v>
      </c>
      <c r="S2" t="s">
        <v>148</v>
      </c>
      <c r="T2" t="s">
        <v>136</v>
      </c>
      <c r="U2" t="s">
        <v>148</v>
      </c>
      <c r="W2" t="s">
        <v>137</v>
      </c>
      <c r="X2" t="s">
        <v>137</v>
      </c>
      <c r="Y2" t="s">
        <v>137</v>
      </c>
      <c r="Z2" t="s">
        <v>137</v>
      </c>
      <c r="AA2" t="s">
        <v>137</v>
      </c>
      <c r="AB2" t="s">
        <v>137</v>
      </c>
      <c r="AC2" t="s">
        <v>137</v>
      </c>
      <c r="AD2" t="s">
        <v>137</v>
      </c>
      <c r="AE2" t="s">
        <v>137</v>
      </c>
      <c r="AF2" t="s">
        <v>137</v>
      </c>
      <c r="AG2" t="s">
        <v>137</v>
      </c>
      <c r="AH2" t="s">
        <v>137</v>
      </c>
      <c r="AI2" t="s">
        <v>137</v>
      </c>
      <c r="AJ2" t="s">
        <v>137</v>
      </c>
      <c r="AK2" t="s">
        <v>137</v>
      </c>
      <c r="AL2" t="s">
        <v>137</v>
      </c>
      <c r="AM2" t="s">
        <v>137</v>
      </c>
      <c r="AN2" t="s">
        <v>137</v>
      </c>
      <c r="AO2" t="s">
        <v>137</v>
      </c>
      <c r="AP2" t="s">
        <v>137</v>
      </c>
      <c r="AQ2" t="s">
        <v>137</v>
      </c>
      <c r="AR2" t="s">
        <v>137</v>
      </c>
      <c r="AS2" t="s">
        <v>137</v>
      </c>
      <c r="AT2" t="s">
        <v>137</v>
      </c>
      <c r="AU2" t="s">
        <v>137</v>
      </c>
      <c r="AV2" t="s">
        <v>137</v>
      </c>
      <c r="AW2" t="s">
        <v>137</v>
      </c>
      <c r="AX2" t="s">
        <v>137</v>
      </c>
      <c r="AY2" t="s">
        <v>137</v>
      </c>
      <c r="AZ2" t="s">
        <v>137</v>
      </c>
      <c r="BA2" t="s">
        <v>137</v>
      </c>
      <c r="BB2" t="s">
        <v>137</v>
      </c>
      <c r="BC2" t="s">
        <v>137</v>
      </c>
      <c r="BD2" t="s">
        <v>137</v>
      </c>
      <c r="BE2" t="s">
        <v>137</v>
      </c>
      <c r="BF2" t="s">
        <v>137</v>
      </c>
      <c r="BG2" t="s">
        <v>137</v>
      </c>
      <c r="BH2" t="s">
        <v>137</v>
      </c>
      <c r="BI2" t="s">
        <v>137</v>
      </c>
      <c r="BJ2" t="s">
        <v>137</v>
      </c>
      <c r="BK2" t="s">
        <v>137</v>
      </c>
      <c r="BL2" t="s">
        <v>137</v>
      </c>
      <c r="BM2" t="s">
        <v>137</v>
      </c>
      <c r="BN2" t="s">
        <v>137</v>
      </c>
      <c r="BO2" t="s">
        <v>137</v>
      </c>
      <c r="BP2" t="s">
        <v>137</v>
      </c>
      <c r="BQ2" t="s">
        <v>137</v>
      </c>
      <c r="BR2" t="s">
        <v>137</v>
      </c>
      <c r="BS2" t="s">
        <v>137</v>
      </c>
      <c r="BT2" t="s">
        <v>137</v>
      </c>
      <c r="BU2" t="s">
        <v>137</v>
      </c>
      <c r="BV2" t="s">
        <v>137</v>
      </c>
      <c r="BW2" t="s">
        <v>137</v>
      </c>
      <c r="BX2" t="s">
        <v>137</v>
      </c>
      <c r="BY2" t="s">
        <v>137</v>
      </c>
      <c r="BZ2" t="s">
        <v>137</v>
      </c>
      <c r="CA2" t="s">
        <v>137</v>
      </c>
      <c r="CB2" t="s">
        <v>137</v>
      </c>
      <c r="CC2" t="s">
        <v>137</v>
      </c>
      <c r="CD2" t="s">
        <v>137</v>
      </c>
      <c r="CE2" t="s">
        <v>137</v>
      </c>
      <c r="CF2" t="s">
        <v>137</v>
      </c>
      <c r="CG2" t="s">
        <v>137</v>
      </c>
      <c r="CH2" t="s">
        <v>137</v>
      </c>
      <c r="CI2" t="s">
        <v>137</v>
      </c>
      <c r="CJ2" t="s">
        <v>137</v>
      </c>
      <c r="CK2" t="s">
        <v>137</v>
      </c>
      <c r="CL2" t="s">
        <v>137</v>
      </c>
      <c r="CM2" t="s">
        <v>137</v>
      </c>
      <c r="CN2" t="s">
        <v>137</v>
      </c>
      <c r="CO2" t="s">
        <v>137</v>
      </c>
      <c r="CP2" t="s">
        <v>137</v>
      </c>
      <c r="CQ2" t="s">
        <v>137</v>
      </c>
      <c r="CR2" t="s">
        <v>137</v>
      </c>
      <c r="CS2" t="s">
        <v>137</v>
      </c>
      <c r="CT2" t="s">
        <v>137</v>
      </c>
      <c r="CU2" t="s">
        <v>137</v>
      </c>
      <c r="CV2" t="s">
        <v>137</v>
      </c>
      <c r="CW2" t="s">
        <v>139</v>
      </c>
      <c r="CX2" t="s">
        <v>140</v>
      </c>
      <c r="CY2" t="s">
        <v>137</v>
      </c>
      <c r="CZ2" t="s">
        <v>137</v>
      </c>
      <c r="DA2" t="s">
        <v>137</v>
      </c>
      <c r="DB2" t="s">
        <v>137</v>
      </c>
      <c r="DC2" t="s">
        <v>137</v>
      </c>
      <c r="DD2" t="s">
        <v>137</v>
      </c>
      <c r="DE2" t="s">
        <v>137</v>
      </c>
      <c r="DF2" t="s">
        <v>137</v>
      </c>
      <c r="DG2" t="s">
        <v>137</v>
      </c>
      <c r="DH2" t="s">
        <v>137</v>
      </c>
      <c r="DI2" t="s">
        <v>137</v>
      </c>
      <c r="DJ2" t="s">
        <v>137</v>
      </c>
      <c r="DK2" t="s">
        <v>137</v>
      </c>
      <c r="DL2" t="s">
        <v>137</v>
      </c>
      <c r="DM2" t="s">
        <v>137</v>
      </c>
      <c r="DN2" t="s">
        <v>137</v>
      </c>
      <c r="DO2" t="s">
        <v>137</v>
      </c>
      <c r="DP2" t="s">
        <v>137</v>
      </c>
      <c r="DQ2" t="s">
        <v>137</v>
      </c>
      <c r="DR2" t="s">
        <v>137</v>
      </c>
      <c r="DS2" t="s">
        <v>139</v>
      </c>
      <c r="DT2" t="s">
        <v>137</v>
      </c>
      <c r="DU2" t="s">
        <v>141</v>
      </c>
      <c r="DV2" t="s">
        <v>137</v>
      </c>
      <c r="DW2" t="s">
        <v>149</v>
      </c>
      <c r="DX2" t="s">
        <v>149</v>
      </c>
      <c r="DY2" t="s">
        <v>150</v>
      </c>
      <c r="DZ2" t="s">
        <v>150</v>
      </c>
      <c r="EA2" t="s">
        <v>137</v>
      </c>
      <c r="EB2" t="s">
        <v>137</v>
      </c>
      <c r="EC2" t="s">
        <v>137</v>
      </c>
      <c r="ED2" t="s">
        <v>137</v>
      </c>
      <c r="EE2" t="s">
        <v>137</v>
      </c>
      <c r="EF2" t="s">
        <v>137</v>
      </c>
      <c r="EG2" t="s">
        <v>137</v>
      </c>
      <c r="EH2" t="s">
        <v>137</v>
      </c>
      <c r="EI2" t="s">
        <v>137</v>
      </c>
      <c r="EJ2" t="s">
        <v>137</v>
      </c>
      <c r="EK2" t="s">
        <v>137</v>
      </c>
      <c r="EL2" t="s">
        <v>137</v>
      </c>
      <c r="EM2" t="s">
        <v>137</v>
      </c>
      <c r="EN2" t="s">
        <v>137</v>
      </c>
      <c r="EO2" t="s">
        <v>137</v>
      </c>
      <c r="EP2" t="s">
        <v>137</v>
      </c>
      <c r="EQ2" t="s">
        <v>137</v>
      </c>
      <c r="ER2" t="s">
        <v>137</v>
      </c>
      <c r="ES2" t="s">
        <v>137</v>
      </c>
      <c r="ET2" t="s">
        <v>137</v>
      </c>
      <c r="EU2" t="s">
        <v>137</v>
      </c>
      <c r="EV2" t="s">
        <v>137</v>
      </c>
      <c r="EW2" t="s">
        <v>137</v>
      </c>
      <c r="EX2" t="s">
        <v>137</v>
      </c>
      <c r="EY2" t="s">
        <v>137</v>
      </c>
      <c r="EZ2" t="s">
        <v>137</v>
      </c>
      <c r="FA2" t="s">
        <v>137</v>
      </c>
      <c r="FB2" t="s">
        <v>137</v>
      </c>
      <c r="FC2" t="s">
        <v>137</v>
      </c>
      <c r="FD2" t="s">
        <v>137</v>
      </c>
      <c r="FE2" t="s">
        <v>137</v>
      </c>
      <c r="FF2" t="s">
        <v>137</v>
      </c>
      <c r="FG2" t="s">
        <v>137</v>
      </c>
      <c r="FH2" t="s">
        <v>137</v>
      </c>
      <c r="FI2" t="s">
        <v>137</v>
      </c>
      <c r="FJ2" t="s">
        <v>137</v>
      </c>
      <c r="FK2" t="s">
        <v>137</v>
      </c>
      <c r="FL2" t="s">
        <v>137</v>
      </c>
      <c r="FM2" t="s">
        <v>137</v>
      </c>
      <c r="FN2" t="s">
        <v>137</v>
      </c>
      <c r="FO2" t="s">
        <v>137</v>
      </c>
      <c r="FP2" t="s">
        <v>137</v>
      </c>
      <c r="FQ2" t="s">
        <v>137</v>
      </c>
      <c r="FR2" t="s">
        <v>137</v>
      </c>
      <c r="FS2" t="s">
        <v>137</v>
      </c>
      <c r="FT2" t="s">
        <v>137</v>
      </c>
      <c r="FU2" t="s">
        <v>137</v>
      </c>
      <c r="FV2" t="s">
        <v>137</v>
      </c>
      <c r="FW2" t="s">
        <v>137</v>
      </c>
      <c r="FX2" t="s">
        <v>137</v>
      </c>
      <c r="FZ2" t="s">
        <v>137</v>
      </c>
      <c r="GA2" t="s">
        <v>137</v>
      </c>
      <c r="GB2" t="s">
        <v>137</v>
      </c>
      <c r="GC2" t="s">
        <v>137</v>
      </c>
      <c r="GD2" t="s">
        <v>137</v>
      </c>
      <c r="GE2" t="s">
        <v>137</v>
      </c>
      <c r="GF2" t="s">
        <v>137</v>
      </c>
      <c r="GG2" t="s">
        <v>137</v>
      </c>
      <c r="GH2" t="s">
        <v>137</v>
      </c>
      <c r="GI2" t="s">
        <v>137</v>
      </c>
      <c r="GJ2" t="s">
        <v>137</v>
      </c>
      <c r="GK2" t="s">
        <v>137</v>
      </c>
      <c r="GL2" t="s">
        <v>139</v>
      </c>
      <c r="GM2" t="s">
        <v>137</v>
      </c>
      <c r="GN2" t="s">
        <v>137</v>
      </c>
      <c r="GO2" t="s">
        <v>137</v>
      </c>
      <c r="GP2" t="s">
        <v>137</v>
      </c>
      <c r="GQ2" t="s">
        <v>137</v>
      </c>
      <c r="GR2" t="s">
        <v>137</v>
      </c>
      <c r="GS2" t="s">
        <v>137</v>
      </c>
      <c r="GT2" t="s">
        <v>139</v>
      </c>
      <c r="GU2" t="s">
        <v>139</v>
      </c>
      <c r="GV2" t="s">
        <v>137</v>
      </c>
      <c r="GW2" t="s">
        <v>137</v>
      </c>
      <c r="GX2" t="s">
        <v>137</v>
      </c>
      <c r="GY2" t="s">
        <v>137</v>
      </c>
      <c r="GZ2" t="s">
        <v>149</v>
      </c>
      <c r="HA2" t="s">
        <v>149</v>
      </c>
      <c r="HB2" t="s">
        <v>139</v>
      </c>
      <c r="HC2" t="s">
        <v>139</v>
      </c>
    </row>
    <row r="3" spans="1:212" x14ac:dyDescent="0.2">
      <c r="A3" t="s">
        <v>168</v>
      </c>
      <c r="B3" t="s">
        <v>169</v>
      </c>
      <c r="C3" t="s">
        <v>146</v>
      </c>
      <c r="D3" t="s">
        <v>147</v>
      </c>
      <c r="E3" t="s">
        <v>160</v>
      </c>
      <c r="F3" t="s">
        <v>137</v>
      </c>
      <c r="G3" t="s">
        <v>137</v>
      </c>
      <c r="H3" t="s">
        <v>137</v>
      </c>
      <c r="I3" t="s">
        <v>137</v>
      </c>
      <c r="J3" t="s">
        <v>137</v>
      </c>
      <c r="K3" t="s">
        <v>137</v>
      </c>
      <c r="L3" t="s">
        <v>160</v>
      </c>
      <c r="M3" t="s">
        <v>137</v>
      </c>
      <c r="N3" t="s">
        <v>137</v>
      </c>
      <c r="O3" t="s">
        <v>137</v>
      </c>
      <c r="P3" t="s">
        <v>137</v>
      </c>
      <c r="Q3" t="s">
        <v>136</v>
      </c>
      <c r="R3" t="s">
        <v>137</v>
      </c>
      <c r="S3" t="s">
        <v>137</v>
      </c>
      <c r="T3" t="s">
        <v>137</v>
      </c>
      <c r="U3" t="s">
        <v>137</v>
      </c>
      <c r="W3" t="s">
        <v>139</v>
      </c>
      <c r="X3" t="s">
        <v>155</v>
      </c>
      <c r="Y3" t="s">
        <v>141</v>
      </c>
      <c r="Z3" t="s">
        <v>142</v>
      </c>
      <c r="AA3" t="s">
        <v>137</v>
      </c>
      <c r="AB3" t="s">
        <v>137</v>
      </c>
      <c r="AC3" t="s">
        <v>137</v>
      </c>
      <c r="AD3" t="s">
        <v>137</v>
      </c>
      <c r="AE3" t="s">
        <v>137</v>
      </c>
      <c r="AF3" t="s">
        <v>137</v>
      </c>
      <c r="AG3" t="s">
        <v>137</v>
      </c>
      <c r="AH3" t="s">
        <v>155</v>
      </c>
      <c r="AI3" t="s">
        <v>155</v>
      </c>
      <c r="AJ3" t="s">
        <v>155</v>
      </c>
      <c r="AK3" t="s">
        <v>137</v>
      </c>
      <c r="AL3" t="s">
        <v>142</v>
      </c>
      <c r="AM3" t="s">
        <v>142</v>
      </c>
      <c r="AN3" t="s">
        <v>142</v>
      </c>
      <c r="AO3" t="s">
        <v>155</v>
      </c>
      <c r="AP3" t="s">
        <v>142</v>
      </c>
      <c r="AQ3" t="s">
        <v>137</v>
      </c>
      <c r="AR3" t="s">
        <v>137</v>
      </c>
      <c r="AS3" t="s">
        <v>137</v>
      </c>
      <c r="AT3" t="s">
        <v>137</v>
      </c>
      <c r="AU3" t="s">
        <v>137</v>
      </c>
      <c r="AV3" t="s">
        <v>137</v>
      </c>
      <c r="AW3" t="s">
        <v>137</v>
      </c>
      <c r="AX3" t="s">
        <v>137</v>
      </c>
      <c r="AY3" t="s">
        <v>139</v>
      </c>
      <c r="AZ3" t="s">
        <v>139</v>
      </c>
      <c r="BA3" t="s">
        <v>139</v>
      </c>
      <c r="BB3" t="s">
        <v>141</v>
      </c>
      <c r="BC3" t="s">
        <v>141</v>
      </c>
      <c r="BD3" t="s">
        <v>141</v>
      </c>
      <c r="BE3" t="s">
        <v>137</v>
      </c>
      <c r="BF3" t="s">
        <v>137</v>
      </c>
      <c r="BG3" t="s">
        <v>137</v>
      </c>
      <c r="BH3" t="s">
        <v>137</v>
      </c>
      <c r="BI3" t="s">
        <v>137</v>
      </c>
      <c r="BJ3" t="s">
        <v>137</v>
      </c>
      <c r="BK3" t="s">
        <v>155</v>
      </c>
      <c r="BL3" t="s">
        <v>155</v>
      </c>
      <c r="BM3" t="s">
        <v>139</v>
      </c>
      <c r="BN3" t="s">
        <v>139</v>
      </c>
      <c r="BO3" t="s">
        <v>155</v>
      </c>
      <c r="BP3" t="s">
        <v>142</v>
      </c>
      <c r="BQ3" t="s">
        <v>142</v>
      </c>
      <c r="BR3" t="s">
        <v>141</v>
      </c>
      <c r="BS3" t="s">
        <v>140</v>
      </c>
      <c r="BT3" t="s">
        <v>141</v>
      </c>
      <c r="BU3" t="s">
        <v>137</v>
      </c>
      <c r="BV3" t="s">
        <v>137</v>
      </c>
      <c r="BW3" t="s">
        <v>137</v>
      </c>
      <c r="BX3" t="s">
        <v>137</v>
      </c>
      <c r="BY3" t="s">
        <v>137</v>
      </c>
      <c r="BZ3" t="s">
        <v>139</v>
      </c>
      <c r="CA3" t="s">
        <v>137</v>
      </c>
      <c r="CB3" t="s">
        <v>140</v>
      </c>
      <c r="CC3" t="s">
        <v>137</v>
      </c>
      <c r="CD3" t="s">
        <v>137</v>
      </c>
      <c r="CE3" t="s">
        <v>137</v>
      </c>
      <c r="CF3" t="s">
        <v>139</v>
      </c>
      <c r="CG3" t="s">
        <v>137</v>
      </c>
      <c r="CH3" t="s">
        <v>137</v>
      </c>
      <c r="CI3" t="s">
        <v>141</v>
      </c>
      <c r="CJ3" t="s">
        <v>137</v>
      </c>
      <c r="CK3" t="s">
        <v>139</v>
      </c>
      <c r="CL3" t="s">
        <v>139</v>
      </c>
      <c r="CM3" t="s">
        <v>139</v>
      </c>
      <c r="CN3" t="s">
        <v>142</v>
      </c>
      <c r="CO3" t="s">
        <v>141</v>
      </c>
      <c r="CP3" t="s">
        <v>142</v>
      </c>
      <c r="CQ3" t="s">
        <v>139</v>
      </c>
      <c r="CR3" t="s">
        <v>137</v>
      </c>
      <c r="CS3" t="s">
        <v>140</v>
      </c>
      <c r="CT3" t="s">
        <v>137</v>
      </c>
      <c r="CU3" t="s">
        <v>137</v>
      </c>
      <c r="CV3" t="s">
        <v>137</v>
      </c>
      <c r="CW3" t="s">
        <v>137</v>
      </c>
      <c r="CX3" t="s">
        <v>137</v>
      </c>
      <c r="CY3" t="s">
        <v>137</v>
      </c>
      <c r="CZ3" t="s">
        <v>137</v>
      </c>
      <c r="DA3" t="s">
        <v>137</v>
      </c>
      <c r="DB3" t="s">
        <v>137</v>
      </c>
      <c r="DC3" t="s">
        <v>137</v>
      </c>
      <c r="DD3" t="s">
        <v>137</v>
      </c>
      <c r="DE3" t="s">
        <v>137</v>
      </c>
      <c r="DF3" t="s">
        <v>137</v>
      </c>
      <c r="DG3" t="s">
        <v>137</v>
      </c>
      <c r="DH3" t="s">
        <v>137</v>
      </c>
      <c r="DI3" t="s">
        <v>137</v>
      </c>
      <c r="DJ3" t="s">
        <v>137</v>
      </c>
      <c r="DK3" t="s">
        <v>137</v>
      </c>
      <c r="DL3" t="s">
        <v>137</v>
      </c>
      <c r="DM3" t="s">
        <v>137</v>
      </c>
      <c r="DN3" t="s">
        <v>137</v>
      </c>
      <c r="DO3" t="s">
        <v>137</v>
      </c>
      <c r="DP3" t="s">
        <v>137</v>
      </c>
      <c r="DQ3" t="s">
        <v>137</v>
      </c>
      <c r="DR3" t="s">
        <v>137</v>
      </c>
      <c r="DS3" t="s">
        <v>139</v>
      </c>
      <c r="DT3" t="s">
        <v>137</v>
      </c>
      <c r="DU3" t="s">
        <v>150</v>
      </c>
      <c r="DV3" t="s">
        <v>137</v>
      </c>
      <c r="DW3" t="s">
        <v>137</v>
      </c>
      <c r="DX3" t="s">
        <v>137</v>
      </c>
      <c r="DY3" t="s">
        <v>137</v>
      </c>
      <c r="DZ3" t="s">
        <v>137</v>
      </c>
      <c r="EA3" t="s">
        <v>137</v>
      </c>
      <c r="EB3" t="s">
        <v>137</v>
      </c>
      <c r="EC3" t="s">
        <v>137</v>
      </c>
      <c r="ED3" t="s">
        <v>137</v>
      </c>
      <c r="EE3" t="s">
        <v>137</v>
      </c>
      <c r="EF3" t="s">
        <v>137</v>
      </c>
      <c r="EG3" t="s">
        <v>137</v>
      </c>
      <c r="EH3" t="s">
        <v>137</v>
      </c>
      <c r="EI3" t="s">
        <v>137</v>
      </c>
      <c r="EJ3" t="s">
        <v>137</v>
      </c>
      <c r="EK3" t="s">
        <v>137</v>
      </c>
      <c r="EL3" t="s">
        <v>137</v>
      </c>
      <c r="EM3" t="s">
        <v>137</v>
      </c>
      <c r="EN3" t="s">
        <v>137</v>
      </c>
      <c r="EO3" t="s">
        <v>137</v>
      </c>
      <c r="EP3" t="s">
        <v>137</v>
      </c>
      <c r="EQ3" t="s">
        <v>137</v>
      </c>
      <c r="ER3" t="s">
        <v>137</v>
      </c>
      <c r="ES3" t="s">
        <v>137</v>
      </c>
      <c r="ET3" t="s">
        <v>137</v>
      </c>
      <c r="EU3" t="s">
        <v>137</v>
      </c>
      <c r="EV3" t="s">
        <v>137</v>
      </c>
      <c r="EW3" t="s">
        <v>137</v>
      </c>
      <c r="EX3" t="s">
        <v>137</v>
      </c>
      <c r="EY3" t="s">
        <v>137</v>
      </c>
      <c r="EZ3" t="s">
        <v>137</v>
      </c>
      <c r="FA3" t="s">
        <v>137</v>
      </c>
      <c r="FB3" t="s">
        <v>137</v>
      </c>
      <c r="FC3" t="s">
        <v>137</v>
      </c>
      <c r="FD3" t="s">
        <v>137</v>
      </c>
      <c r="FE3" t="s">
        <v>137</v>
      </c>
      <c r="FF3" t="s">
        <v>137</v>
      </c>
      <c r="FG3" t="s">
        <v>137</v>
      </c>
      <c r="FH3" t="s">
        <v>137</v>
      </c>
      <c r="FI3" t="s">
        <v>137</v>
      </c>
      <c r="FJ3" t="s">
        <v>137</v>
      </c>
      <c r="FK3" t="s">
        <v>137</v>
      </c>
      <c r="FL3" t="s">
        <v>137</v>
      </c>
      <c r="FM3" t="s">
        <v>137</v>
      </c>
      <c r="FN3" t="s">
        <v>137</v>
      </c>
      <c r="FO3" t="s">
        <v>137</v>
      </c>
      <c r="FP3" t="s">
        <v>137</v>
      </c>
      <c r="FQ3" t="s">
        <v>137</v>
      </c>
      <c r="FR3" t="s">
        <v>137</v>
      </c>
      <c r="FS3" t="s">
        <v>137</v>
      </c>
      <c r="FT3" t="s">
        <v>137</v>
      </c>
      <c r="FU3" t="s">
        <v>137</v>
      </c>
      <c r="FV3" t="s">
        <v>137</v>
      </c>
      <c r="FW3" t="s">
        <v>137</v>
      </c>
      <c r="FX3" t="s">
        <v>137</v>
      </c>
      <c r="FZ3" t="s">
        <v>139</v>
      </c>
      <c r="GA3" t="s">
        <v>137</v>
      </c>
      <c r="GB3" t="s">
        <v>137</v>
      </c>
      <c r="GC3" t="s">
        <v>137</v>
      </c>
      <c r="GD3" t="s">
        <v>137</v>
      </c>
      <c r="GE3" t="s">
        <v>137</v>
      </c>
      <c r="GF3" t="s">
        <v>137</v>
      </c>
      <c r="GG3" t="s">
        <v>137</v>
      </c>
      <c r="GH3" t="s">
        <v>137</v>
      </c>
      <c r="GI3" t="s">
        <v>137</v>
      </c>
      <c r="GJ3" t="s">
        <v>137</v>
      </c>
      <c r="GK3" t="s">
        <v>137</v>
      </c>
      <c r="GL3" t="s">
        <v>137</v>
      </c>
      <c r="GM3" t="s">
        <v>137</v>
      </c>
      <c r="GN3" t="s">
        <v>137</v>
      </c>
      <c r="GO3" t="s">
        <v>137</v>
      </c>
      <c r="GP3" t="s">
        <v>137</v>
      </c>
      <c r="GQ3" t="s">
        <v>137</v>
      </c>
      <c r="GR3" t="s">
        <v>137</v>
      </c>
      <c r="GS3" t="s">
        <v>137</v>
      </c>
      <c r="GT3" t="s">
        <v>137</v>
      </c>
      <c r="GU3" t="s">
        <v>137</v>
      </c>
      <c r="GV3" t="s">
        <v>137</v>
      </c>
      <c r="GW3" t="s">
        <v>137</v>
      </c>
      <c r="GX3" t="s">
        <v>139</v>
      </c>
      <c r="GY3" t="s">
        <v>137</v>
      </c>
      <c r="GZ3" t="s">
        <v>137</v>
      </c>
      <c r="HA3" t="s">
        <v>137</v>
      </c>
      <c r="HB3" t="s">
        <v>137</v>
      </c>
      <c r="HC3" t="s">
        <v>137</v>
      </c>
    </row>
    <row r="4" spans="1:212" x14ac:dyDescent="0.2">
      <c r="A4" t="s">
        <v>172</v>
      </c>
      <c r="B4" t="s">
        <v>173</v>
      </c>
      <c r="C4" t="s">
        <v>146</v>
      </c>
      <c r="D4" t="s">
        <v>147</v>
      </c>
      <c r="E4" t="s">
        <v>136</v>
      </c>
      <c r="F4" t="s">
        <v>137</v>
      </c>
      <c r="G4" t="s">
        <v>137</v>
      </c>
      <c r="H4" t="s">
        <v>137</v>
      </c>
      <c r="I4" t="s">
        <v>137</v>
      </c>
      <c r="J4" t="s">
        <v>137</v>
      </c>
      <c r="K4" t="s">
        <v>137</v>
      </c>
      <c r="L4" t="s">
        <v>137</v>
      </c>
      <c r="M4" t="s">
        <v>137</v>
      </c>
      <c r="N4" t="s">
        <v>137</v>
      </c>
      <c r="O4" t="s">
        <v>137</v>
      </c>
      <c r="P4" t="s">
        <v>137</v>
      </c>
      <c r="Q4" t="s">
        <v>137</v>
      </c>
      <c r="R4" t="s">
        <v>137</v>
      </c>
      <c r="S4" t="s">
        <v>137</v>
      </c>
      <c r="T4" t="s">
        <v>137</v>
      </c>
      <c r="U4" t="s">
        <v>137</v>
      </c>
      <c r="W4" t="s">
        <v>155</v>
      </c>
      <c r="X4" t="s">
        <v>137</v>
      </c>
      <c r="Y4" t="s">
        <v>141</v>
      </c>
      <c r="Z4" t="s">
        <v>137</v>
      </c>
      <c r="AA4" t="s">
        <v>137</v>
      </c>
      <c r="AB4" t="s">
        <v>137</v>
      </c>
      <c r="AC4" t="s">
        <v>137</v>
      </c>
      <c r="AD4" t="s">
        <v>137</v>
      </c>
      <c r="AE4" t="s">
        <v>137</v>
      </c>
      <c r="AF4" t="s">
        <v>137</v>
      </c>
      <c r="AG4" t="s">
        <v>139</v>
      </c>
      <c r="AH4" t="s">
        <v>155</v>
      </c>
      <c r="AI4" t="s">
        <v>149</v>
      </c>
      <c r="AJ4" t="s">
        <v>149</v>
      </c>
      <c r="AK4" t="s">
        <v>140</v>
      </c>
      <c r="AL4" t="s">
        <v>142</v>
      </c>
      <c r="AM4" t="s">
        <v>150</v>
      </c>
      <c r="AN4" t="s">
        <v>150</v>
      </c>
      <c r="AO4" t="s">
        <v>149</v>
      </c>
      <c r="AP4" t="s">
        <v>150</v>
      </c>
      <c r="AQ4" t="s">
        <v>155</v>
      </c>
      <c r="AR4" t="s">
        <v>155</v>
      </c>
      <c r="AS4" t="s">
        <v>155</v>
      </c>
      <c r="AT4" t="s">
        <v>141</v>
      </c>
      <c r="AU4" t="s">
        <v>141</v>
      </c>
      <c r="AV4" t="s">
        <v>141</v>
      </c>
      <c r="AW4" t="s">
        <v>139</v>
      </c>
      <c r="AX4" t="s">
        <v>140</v>
      </c>
      <c r="AY4" t="s">
        <v>139</v>
      </c>
      <c r="AZ4" t="s">
        <v>155</v>
      </c>
      <c r="BA4" t="s">
        <v>155</v>
      </c>
      <c r="BB4" t="s">
        <v>140</v>
      </c>
      <c r="BC4" t="s">
        <v>141</v>
      </c>
      <c r="BD4" t="s">
        <v>141</v>
      </c>
      <c r="BE4" t="s">
        <v>137</v>
      </c>
      <c r="BF4" t="s">
        <v>137</v>
      </c>
      <c r="BG4" t="s">
        <v>137</v>
      </c>
      <c r="BH4" t="s">
        <v>137</v>
      </c>
      <c r="BI4" t="s">
        <v>137</v>
      </c>
      <c r="BJ4" t="s">
        <v>137</v>
      </c>
      <c r="BK4" t="s">
        <v>137</v>
      </c>
      <c r="BL4" t="s">
        <v>137</v>
      </c>
      <c r="BM4" t="s">
        <v>137</v>
      </c>
      <c r="BN4" t="s">
        <v>137</v>
      </c>
      <c r="BO4" t="s">
        <v>137</v>
      </c>
      <c r="BP4" t="s">
        <v>137</v>
      </c>
      <c r="BQ4" t="s">
        <v>137</v>
      </c>
      <c r="BR4" t="s">
        <v>137</v>
      </c>
      <c r="BS4" t="s">
        <v>137</v>
      </c>
      <c r="BT4" t="s">
        <v>137</v>
      </c>
      <c r="BU4" t="s">
        <v>137</v>
      </c>
      <c r="BV4" t="s">
        <v>137</v>
      </c>
      <c r="BW4" t="s">
        <v>137</v>
      </c>
      <c r="BX4" t="s">
        <v>137</v>
      </c>
      <c r="BY4" t="s">
        <v>137</v>
      </c>
      <c r="BZ4" t="s">
        <v>137</v>
      </c>
      <c r="CA4" t="s">
        <v>137</v>
      </c>
      <c r="CB4" t="s">
        <v>137</v>
      </c>
      <c r="CC4" t="s">
        <v>139</v>
      </c>
      <c r="CD4" t="s">
        <v>140</v>
      </c>
      <c r="CE4" t="s">
        <v>137</v>
      </c>
      <c r="CF4" t="s">
        <v>137</v>
      </c>
      <c r="CG4" t="s">
        <v>137</v>
      </c>
      <c r="CH4" t="s">
        <v>137</v>
      </c>
      <c r="CI4" t="s">
        <v>137</v>
      </c>
      <c r="CJ4" t="s">
        <v>137</v>
      </c>
      <c r="CK4" t="s">
        <v>137</v>
      </c>
      <c r="CL4" t="s">
        <v>137</v>
      </c>
      <c r="CM4" t="s">
        <v>137</v>
      </c>
      <c r="CN4" t="s">
        <v>137</v>
      </c>
      <c r="CO4" t="s">
        <v>137</v>
      </c>
      <c r="CP4" t="s">
        <v>137</v>
      </c>
      <c r="CQ4" t="s">
        <v>137</v>
      </c>
      <c r="CR4" t="s">
        <v>137</v>
      </c>
      <c r="CS4" t="s">
        <v>137</v>
      </c>
      <c r="CT4" t="s">
        <v>137</v>
      </c>
      <c r="CU4" t="s">
        <v>137</v>
      </c>
      <c r="CV4" t="s">
        <v>137</v>
      </c>
      <c r="CW4" t="s">
        <v>137</v>
      </c>
      <c r="CX4" t="s">
        <v>137</v>
      </c>
      <c r="CY4" t="s">
        <v>137</v>
      </c>
      <c r="CZ4" t="s">
        <v>137</v>
      </c>
      <c r="DA4" t="s">
        <v>137</v>
      </c>
      <c r="DB4" t="s">
        <v>137</v>
      </c>
      <c r="DC4" t="s">
        <v>137</v>
      </c>
      <c r="DD4" t="s">
        <v>137</v>
      </c>
      <c r="DE4" t="s">
        <v>137</v>
      </c>
      <c r="DF4" t="s">
        <v>137</v>
      </c>
      <c r="DG4" t="s">
        <v>137</v>
      </c>
      <c r="DH4" t="s">
        <v>137</v>
      </c>
      <c r="DI4" t="s">
        <v>137</v>
      </c>
      <c r="DJ4" t="s">
        <v>137</v>
      </c>
      <c r="DK4" t="s">
        <v>137</v>
      </c>
      <c r="DL4" t="s">
        <v>137</v>
      </c>
      <c r="DM4" t="s">
        <v>137</v>
      </c>
      <c r="DN4" t="s">
        <v>137</v>
      </c>
      <c r="DO4" t="s">
        <v>137</v>
      </c>
      <c r="DP4" t="s">
        <v>137</v>
      </c>
      <c r="DQ4" t="s">
        <v>137</v>
      </c>
      <c r="DR4" t="s">
        <v>137</v>
      </c>
      <c r="DS4" t="s">
        <v>137</v>
      </c>
      <c r="DT4" t="s">
        <v>137</v>
      </c>
      <c r="DU4" t="s">
        <v>137</v>
      </c>
      <c r="DV4" t="s">
        <v>137</v>
      </c>
      <c r="DW4" t="s">
        <v>137</v>
      </c>
      <c r="DX4" t="s">
        <v>137</v>
      </c>
      <c r="DY4" t="s">
        <v>137</v>
      </c>
      <c r="DZ4" t="s">
        <v>137</v>
      </c>
      <c r="EA4" t="s">
        <v>137</v>
      </c>
      <c r="EB4" t="s">
        <v>137</v>
      </c>
      <c r="EC4" t="s">
        <v>137</v>
      </c>
      <c r="ED4" t="s">
        <v>137</v>
      </c>
      <c r="EE4" t="s">
        <v>137</v>
      </c>
      <c r="EF4" t="s">
        <v>137</v>
      </c>
      <c r="EG4" t="s">
        <v>137</v>
      </c>
      <c r="EH4" t="s">
        <v>137</v>
      </c>
      <c r="EI4" t="s">
        <v>137</v>
      </c>
      <c r="EJ4" t="s">
        <v>137</v>
      </c>
      <c r="EK4" t="s">
        <v>137</v>
      </c>
      <c r="EL4" t="s">
        <v>137</v>
      </c>
      <c r="EM4" t="s">
        <v>137</v>
      </c>
      <c r="EN4" t="s">
        <v>137</v>
      </c>
      <c r="EO4" t="s">
        <v>137</v>
      </c>
      <c r="EP4" t="s">
        <v>137</v>
      </c>
      <c r="EQ4" t="s">
        <v>137</v>
      </c>
      <c r="ER4" t="s">
        <v>137</v>
      </c>
      <c r="ES4" t="s">
        <v>137</v>
      </c>
      <c r="ET4" t="s">
        <v>137</v>
      </c>
      <c r="EU4" t="s">
        <v>137</v>
      </c>
      <c r="EV4" t="s">
        <v>137</v>
      </c>
      <c r="EW4" t="s">
        <v>137</v>
      </c>
      <c r="EX4" t="s">
        <v>137</v>
      </c>
      <c r="EY4" t="s">
        <v>139</v>
      </c>
      <c r="EZ4" t="s">
        <v>139</v>
      </c>
      <c r="FA4" t="s">
        <v>140</v>
      </c>
      <c r="FB4" t="s">
        <v>140</v>
      </c>
      <c r="FC4" t="s">
        <v>137</v>
      </c>
      <c r="FD4" t="s">
        <v>137</v>
      </c>
      <c r="FE4" t="s">
        <v>137</v>
      </c>
      <c r="FF4" t="s">
        <v>137</v>
      </c>
      <c r="FG4" t="s">
        <v>137</v>
      </c>
      <c r="FH4" t="s">
        <v>137</v>
      </c>
      <c r="FI4" t="s">
        <v>137</v>
      </c>
      <c r="FJ4" t="s">
        <v>137</v>
      </c>
      <c r="FK4" t="s">
        <v>137</v>
      </c>
      <c r="FL4" t="s">
        <v>137</v>
      </c>
      <c r="FM4" t="s">
        <v>137</v>
      </c>
      <c r="FN4" t="s">
        <v>137</v>
      </c>
      <c r="FO4" t="s">
        <v>137</v>
      </c>
      <c r="FP4" t="s">
        <v>137</v>
      </c>
      <c r="FQ4" t="s">
        <v>137</v>
      </c>
      <c r="FR4" t="s">
        <v>137</v>
      </c>
      <c r="FS4" t="s">
        <v>137</v>
      </c>
      <c r="FT4" t="s">
        <v>137</v>
      </c>
      <c r="FU4" t="s">
        <v>139</v>
      </c>
      <c r="FV4" t="s">
        <v>137</v>
      </c>
      <c r="FW4" t="s">
        <v>137</v>
      </c>
      <c r="FX4" t="s">
        <v>140</v>
      </c>
      <c r="FZ4" t="s">
        <v>149</v>
      </c>
      <c r="GA4" t="s">
        <v>139</v>
      </c>
      <c r="GB4" t="s">
        <v>137</v>
      </c>
      <c r="GC4" t="s">
        <v>137</v>
      </c>
      <c r="GD4" t="s">
        <v>137</v>
      </c>
      <c r="GE4" t="s">
        <v>137</v>
      </c>
      <c r="GF4" t="s">
        <v>137</v>
      </c>
      <c r="GG4" t="s">
        <v>137</v>
      </c>
      <c r="GH4" t="s">
        <v>137</v>
      </c>
      <c r="GI4" t="s">
        <v>137</v>
      </c>
      <c r="GJ4" t="s">
        <v>137</v>
      </c>
      <c r="GK4" t="s">
        <v>137</v>
      </c>
      <c r="GL4" t="s">
        <v>137</v>
      </c>
      <c r="GM4" t="s">
        <v>137</v>
      </c>
      <c r="GN4" t="s">
        <v>137</v>
      </c>
      <c r="GO4" t="s">
        <v>137</v>
      </c>
      <c r="GP4" t="s">
        <v>137</v>
      </c>
      <c r="GQ4" t="s">
        <v>137</v>
      </c>
      <c r="GR4" t="s">
        <v>137</v>
      </c>
      <c r="GS4" t="s">
        <v>137</v>
      </c>
      <c r="GT4" t="s">
        <v>137</v>
      </c>
      <c r="GU4" t="s">
        <v>137</v>
      </c>
      <c r="GV4" t="s">
        <v>137</v>
      </c>
      <c r="GW4" t="s">
        <v>137</v>
      </c>
      <c r="GX4" t="s">
        <v>137</v>
      </c>
      <c r="GY4" t="s">
        <v>137</v>
      </c>
      <c r="GZ4" t="s">
        <v>137</v>
      </c>
      <c r="HA4" t="s">
        <v>137</v>
      </c>
      <c r="HB4" t="s">
        <v>137</v>
      </c>
      <c r="HC4" t="s">
        <v>137</v>
      </c>
    </row>
    <row r="5" spans="1:212" x14ac:dyDescent="0.2">
      <c r="A5" t="s">
        <v>183</v>
      </c>
      <c r="B5" t="s">
        <v>184</v>
      </c>
      <c r="C5" t="s">
        <v>146</v>
      </c>
      <c r="D5" t="s">
        <v>147</v>
      </c>
      <c r="E5" t="s">
        <v>160</v>
      </c>
      <c r="F5" t="s">
        <v>137</v>
      </c>
      <c r="G5" t="s">
        <v>148</v>
      </c>
      <c r="H5" t="s">
        <v>148</v>
      </c>
      <c r="I5" t="s">
        <v>160</v>
      </c>
      <c r="J5" t="s">
        <v>136</v>
      </c>
      <c r="K5" t="s">
        <v>137</v>
      </c>
      <c r="L5" t="s">
        <v>136</v>
      </c>
      <c r="M5" t="s">
        <v>148</v>
      </c>
      <c r="N5" t="s">
        <v>160</v>
      </c>
      <c r="O5" t="s">
        <v>137</v>
      </c>
      <c r="P5" t="s">
        <v>160</v>
      </c>
      <c r="Q5" t="s">
        <v>148</v>
      </c>
      <c r="R5" t="s">
        <v>136</v>
      </c>
      <c r="S5" t="s">
        <v>137</v>
      </c>
      <c r="T5" t="s">
        <v>137</v>
      </c>
      <c r="U5" t="s">
        <v>148</v>
      </c>
      <c r="W5" t="s">
        <v>137</v>
      </c>
      <c r="X5" t="s">
        <v>137</v>
      </c>
      <c r="Y5" t="s">
        <v>137</v>
      </c>
      <c r="Z5" t="s">
        <v>137</v>
      </c>
      <c r="AA5" t="s">
        <v>137</v>
      </c>
      <c r="AB5" t="s">
        <v>137</v>
      </c>
      <c r="AC5" t="s">
        <v>137</v>
      </c>
      <c r="AD5" t="s">
        <v>137</v>
      </c>
      <c r="AE5" t="s">
        <v>137</v>
      </c>
      <c r="AF5" t="s">
        <v>137</v>
      </c>
      <c r="AG5" t="s">
        <v>137</v>
      </c>
      <c r="AH5" t="s">
        <v>137</v>
      </c>
      <c r="AI5" t="s">
        <v>137</v>
      </c>
      <c r="AJ5" t="s">
        <v>137</v>
      </c>
      <c r="AK5" t="s">
        <v>137</v>
      </c>
      <c r="AL5" t="s">
        <v>137</v>
      </c>
      <c r="AM5" t="s">
        <v>137</v>
      </c>
      <c r="AN5" t="s">
        <v>137</v>
      </c>
      <c r="AO5" t="s">
        <v>137</v>
      </c>
      <c r="AP5" t="s">
        <v>137</v>
      </c>
      <c r="AQ5" t="s">
        <v>137</v>
      </c>
      <c r="AR5" t="s">
        <v>137</v>
      </c>
      <c r="AS5" t="s">
        <v>137</v>
      </c>
      <c r="AT5" t="s">
        <v>137</v>
      </c>
      <c r="AU5" t="s">
        <v>137</v>
      </c>
      <c r="AV5" t="s">
        <v>137</v>
      </c>
      <c r="AW5" t="s">
        <v>137</v>
      </c>
      <c r="AX5" t="s">
        <v>137</v>
      </c>
      <c r="AY5" t="s">
        <v>137</v>
      </c>
      <c r="AZ5" t="s">
        <v>137</v>
      </c>
      <c r="BA5" t="s">
        <v>137</v>
      </c>
      <c r="BB5" t="s">
        <v>137</v>
      </c>
      <c r="BC5" t="s">
        <v>137</v>
      </c>
      <c r="BD5" t="s">
        <v>137</v>
      </c>
      <c r="BE5" t="s">
        <v>137</v>
      </c>
      <c r="BF5" t="s">
        <v>137</v>
      </c>
      <c r="BG5" t="s">
        <v>139</v>
      </c>
      <c r="BH5" t="s">
        <v>139</v>
      </c>
      <c r="BI5" t="s">
        <v>141</v>
      </c>
      <c r="BJ5" t="s">
        <v>141</v>
      </c>
      <c r="BK5" t="s">
        <v>137</v>
      </c>
      <c r="BL5" t="s">
        <v>137</v>
      </c>
      <c r="BM5" t="s">
        <v>137</v>
      </c>
      <c r="BN5" t="s">
        <v>137</v>
      </c>
      <c r="BO5" t="s">
        <v>137</v>
      </c>
      <c r="BP5" t="s">
        <v>137</v>
      </c>
      <c r="BQ5" t="s">
        <v>137</v>
      </c>
      <c r="BR5" t="s">
        <v>137</v>
      </c>
      <c r="BS5" t="s">
        <v>137</v>
      </c>
      <c r="BT5" t="s">
        <v>137</v>
      </c>
      <c r="BU5" t="s">
        <v>139</v>
      </c>
      <c r="BV5" t="s">
        <v>137</v>
      </c>
      <c r="BW5" t="s">
        <v>150</v>
      </c>
      <c r="BX5" t="s">
        <v>137</v>
      </c>
      <c r="BY5" t="s">
        <v>137</v>
      </c>
      <c r="BZ5" t="s">
        <v>137</v>
      </c>
      <c r="CA5" t="s">
        <v>137</v>
      </c>
      <c r="CB5" t="s">
        <v>137</v>
      </c>
      <c r="CC5" t="s">
        <v>137</v>
      </c>
      <c r="CD5" t="s">
        <v>137</v>
      </c>
      <c r="CE5" t="s">
        <v>137</v>
      </c>
      <c r="CF5" t="s">
        <v>137</v>
      </c>
      <c r="CG5" t="s">
        <v>137</v>
      </c>
      <c r="CH5" t="s">
        <v>137</v>
      </c>
      <c r="CI5" t="s">
        <v>137</v>
      </c>
      <c r="CJ5" t="s">
        <v>137</v>
      </c>
      <c r="CK5" t="s">
        <v>137</v>
      </c>
      <c r="CL5" t="s">
        <v>137</v>
      </c>
      <c r="CM5" t="s">
        <v>137</v>
      </c>
      <c r="CN5" t="s">
        <v>137</v>
      </c>
      <c r="CO5" t="s">
        <v>137</v>
      </c>
      <c r="CP5" t="s">
        <v>137</v>
      </c>
      <c r="CQ5" t="s">
        <v>137</v>
      </c>
      <c r="CR5" t="s">
        <v>137</v>
      </c>
      <c r="CS5" t="s">
        <v>137</v>
      </c>
      <c r="CT5" t="s">
        <v>137</v>
      </c>
      <c r="CU5" t="s">
        <v>155</v>
      </c>
      <c r="CV5" t="s">
        <v>141</v>
      </c>
      <c r="CW5" t="s">
        <v>137</v>
      </c>
      <c r="CX5" t="s">
        <v>137</v>
      </c>
      <c r="CY5" t="s">
        <v>137</v>
      </c>
      <c r="CZ5" t="s">
        <v>137</v>
      </c>
      <c r="DA5" t="s">
        <v>137</v>
      </c>
      <c r="DB5" t="s">
        <v>137</v>
      </c>
      <c r="DC5" t="s">
        <v>137</v>
      </c>
      <c r="DD5" t="s">
        <v>137</v>
      </c>
      <c r="DE5" t="s">
        <v>137</v>
      </c>
      <c r="DF5" t="s">
        <v>137</v>
      </c>
      <c r="DG5" t="s">
        <v>137</v>
      </c>
      <c r="DH5" t="s">
        <v>137</v>
      </c>
      <c r="DI5" t="s">
        <v>137</v>
      </c>
      <c r="DJ5" t="s">
        <v>137</v>
      </c>
      <c r="DK5" t="s">
        <v>137</v>
      </c>
      <c r="DL5" t="s">
        <v>137</v>
      </c>
      <c r="DM5" t="s">
        <v>155</v>
      </c>
      <c r="DN5" t="s">
        <v>139</v>
      </c>
      <c r="DO5" t="s">
        <v>141</v>
      </c>
      <c r="DP5" t="s">
        <v>140</v>
      </c>
      <c r="DQ5" t="s">
        <v>137</v>
      </c>
      <c r="DR5" t="s">
        <v>137</v>
      </c>
      <c r="DS5" t="s">
        <v>149</v>
      </c>
      <c r="DT5" t="s">
        <v>139</v>
      </c>
      <c r="DU5" t="s">
        <v>150</v>
      </c>
      <c r="DV5" t="s">
        <v>141</v>
      </c>
      <c r="DW5" t="s">
        <v>155</v>
      </c>
      <c r="DX5" t="s">
        <v>137</v>
      </c>
      <c r="DY5" t="s">
        <v>141</v>
      </c>
      <c r="DZ5" t="s">
        <v>137</v>
      </c>
      <c r="EA5" t="s">
        <v>137</v>
      </c>
      <c r="EB5" t="s">
        <v>137</v>
      </c>
      <c r="EC5" t="s">
        <v>137</v>
      </c>
      <c r="ED5" t="s">
        <v>137</v>
      </c>
      <c r="EE5" t="s">
        <v>137</v>
      </c>
      <c r="EF5" t="s">
        <v>137</v>
      </c>
      <c r="EG5" t="s">
        <v>137</v>
      </c>
      <c r="EH5" t="s">
        <v>137</v>
      </c>
      <c r="EI5" t="s">
        <v>137</v>
      </c>
      <c r="EJ5" t="s">
        <v>137</v>
      </c>
      <c r="EK5" t="s">
        <v>137</v>
      </c>
      <c r="EL5" t="s">
        <v>137</v>
      </c>
      <c r="EM5" t="s">
        <v>149</v>
      </c>
      <c r="EN5" t="s">
        <v>150</v>
      </c>
      <c r="EO5" t="s">
        <v>155</v>
      </c>
      <c r="EP5" t="s">
        <v>155</v>
      </c>
      <c r="EQ5" t="s">
        <v>155</v>
      </c>
      <c r="ER5" t="s">
        <v>139</v>
      </c>
      <c r="ES5" t="s">
        <v>139</v>
      </c>
      <c r="ET5" t="s">
        <v>141</v>
      </c>
      <c r="EU5" t="s">
        <v>141</v>
      </c>
      <c r="EV5" t="s">
        <v>141</v>
      </c>
      <c r="EW5" t="s">
        <v>141</v>
      </c>
      <c r="EX5" t="s">
        <v>141</v>
      </c>
      <c r="EY5" t="s">
        <v>137</v>
      </c>
      <c r="EZ5" t="s">
        <v>137</v>
      </c>
      <c r="FA5" t="s">
        <v>137</v>
      </c>
      <c r="FB5" t="s">
        <v>137</v>
      </c>
      <c r="FC5" t="s">
        <v>149</v>
      </c>
      <c r="FD5" t="s">
        <v>142</v>
      </c>
      <c r="FE5" t="s">
        <v>137</v>
      </c>
      <c r="FF5" t="s">
        <v>137</v>
      </c>
      <c r="FG5" t="s">
        <v>137</v>
      </c>
      <c r="FH5" t="s">
        <v>137</v>
      </c>
      <c r="FI5" t="s">
        <v>137</v>
      </c>
      <c r="FJ5" t="s">
        <v>137</v>
      </c>
      <c r="FK5" t="s">
        <v>137</v>
      </c>
      <c r="FL5" t="s">
        <v>137</v>
      </c>
      <c r="FM5" t="s">
        <v>137</v>
      </c>
      <c r="FN5" t="s">
        <v>137</v>
      </c>
      <c r="FO5" t="s">
        <v>137</v>
      </c>
      <c r="FP5" t="s">
        <v>137</v>
      </c>
      <c r="FQ5" t="s">
        <v>137</v>
      </c>
      <c r="FR5" t="s">
        <v>137</v>
      </c>
      <c r="FS5" t="s">
        <v>137</v>
      </c>
      <c r="FT5" t="s">
        <v>137</v>
      </c>
      <c r="FU5" t="s">
        <v>137</v>
      </c>
      <c r="FV5" t="s">
        <v>137</v>
      </c>
      <c r="FW5" t="s">
        <v>137</v>
      </c>
      <c r="FX5" t="s">
        <v>137</v>
      </c>
      <c r="FZ5" t="s">
        <v>139</v>
      </c>
      <c r="GA5" t="s">
        <v>139</v>
      </c>
      <c r="GB5" t="s">
        <v>149</v>
      </c>
      <c r="GC5" t="s">
        <v>149</v>
      </c>
      <c r="GD5" t="s">
        <v>139</v>
      </c>
      <c r="GE5" t="s">
        <v>139</v>
      </c>
      <c r="GF5" t="s">
        <v>139</v>
      </c>
      <c r="GG5" t="s">
        <v>139</v>
      </c>
      <c r="GH5" t="s">
        <v>137</v>
      </c>
      <c r="GI5" t="s">
        <v>137</v>
      </c>
      <c r="GJ5" t="s">
        <v>137</v>
      </c>
      <c r="GK5" t="s">
        <v>137</v>
      </c>
      <c r="GL5" t="s">
        <v>139</v>
      </c>
      <c r="GM5" t="s">
        <v>137</v>
      </c>
      <c r="GN5" t="s">
        <v>139</v>
      </c>
      <c r="GO5" t="s">
        <v>139</v>
      </c>
      <c r="GP5" t="s">
        <v>139</v>
      </c>
      <c r="GQ5" t="s">
        <v>139</v>
      </c>
      <c r="GR5" t="s">
        <v>139</v>
      </c>
      <c r="GS5" t="s">
        <v>139</v>
      </c>
      <c r="GT5" t="s">
        <v>137</v>
      </c>
      <c r="GU5" t="s">
        <v>137</v>
      </c>
      <c r="GV5" t="s">
        <v>139</v>
      </c>
      <c r="GW5" t="s">
        <v>149</v>
      </c>
      <c r="GX5" t="s">
        <v>149</v>
      </c>
      <c r="GY5" t="s">
        <v>137</v>
      </c>
      <c r="GZ5" t="s">
        <v>137</v>
      </c>
      <c r="HA5" t="s">
        <v>149</v>
      </c>
      <c r="HB5" t="s">
        <v>137</v>
      </c>
      <c r="HC5" t="s">
        <v>137</v>
      </c>
    </row>
    <row r="6" spans="1:212" x14ac:dyDescent="0.2">
      <c r="A6" t="s">
        <v>194</v>
      </c>
      <c r="B6" t="s">
        <v>195</v>
      </c>
      <c r="C6" t="s">
        <v>146</v>
      </c>
      <c r="D6" t="s">
        <v>147</v>
      </c>
      <c r="E6" t="s">
        <v>160</v>
      </c>
      <c r="F6" t="s">
        <v>137</v>
      </c>
      <c r="G6" t="s">
        <v>136</v>
      </c>
      <c r="H6" t="s">
        <v>137</v>
      </c>
      <c r="I6" t="s">
        <v>137</v>
      </c>
      <c r="J6" t="s">
        <v>137</v>
      </c>
      <c r="K6" t="s">
        <v>137</v>
      </c>
      <c r="L6" t="s">
        <v>136</v>
      </c>
      <c r="M6" t="s">
        <v>137</v>
      </c>
      <c r="N6" t="s">
        <v>137</v>
      </c>
      <c r="O6" t="s">
        <v>137</v>
      </c>
      <c r="P6" t="s">
        <v>137</v>
      </c>
      <c r="Q6" t="s">
        <v>160</v>
      </c>
      <c r="R6" t="s">
        <v>160</v>
      </c>
      <c r="S6" t="s">
        <v>137</v>
      </c>
      <c r="T6" t="s">
        <v>136</v>
      </c>
      <c r="U6" t="s">
        <v>160</v>
      </c>
      <c r="W6" t="s">
        <v>149</v>
      </c>
      <c r="X6" t="s">
        <v>155</v>
      </c>
      <c r="Y6" t="s">
        <v>150</v>
      </c>
      <c r="Z6" t="s">
        <v>150</v>
      </c>
      <c r="AA6" t="s">
        <v>137</v>
      </c>
      <c r="AB6" t="s">
        <v>137</v>
      </c>
      <c r="AC6" t="s">
        <v>137</v>
      </c>
      <c r="AD6" t="s">
        <v>137</v>
      </c>
      <c r="AE6" t="s">
        <v>137</v>
      </c>
      <c r="AF6" t="s">
        <v>137</v>
      </c>
      <c r="AG6" t="s">
        <v>149</v>
      </c>
      <c r="AH6" t="s">
        <v>139</v>
      </c>
      <c r="AI6" t="s">
        <v>139</v>
      </c>
      <c r="AJ6" t="s">
        <v>139</v>
      </c>
      <c r="AK6" t="s">
        <v>150</v>
      </c>
      <c r="AL6" t="s">
        <v>140</v>
      </c>
      <c r="AM6" t="s">
        <v>140</v>
      </c>
      <c r="AN6" t="s">
        <v>140</v>
      </c>
      <c r="AO6" t="s">
        <v>155</v>
      </c>
      <c r="AP6" t="s">
        <v>142</v>
      </c>
      <c r="AQ6" t="s">
        <v>139</v>
      </c>
      <c r="AR6" t="s">
        <v>139</v>
      </c>
      <c r="AS6" t="s">
        <v>139</v>
      </c>
      <c r="AT6" t="s">
        <v>140</v>
      </c>
      <c r="AU6" t="s">
        <v>140</v>
      </c>
      <c r="AV6" t="s">
        <v>140</v>
      </c>
      <c r="AW6" t="s">
        <v>139</v>
      </c>
      <c r="AX6" t="s">
        <v>140</v>
      </c>
      <c r="AY6" t="s">
        <v>139</v>
      </c>
      <c r="AZ6" t="s">
        <v>139</v>
      </c>
      <c r="BA6" t="s">
        <v>139</v>
      </c>
      <c r="BB6" t="s">
        <v>140</v>
      </c>
      <c r="BC6" t="s">
        <v>140</v>
      </c>
      <c r="BD6" t="s">
        <v>140</v>
      </c>
      <c r="BE6" t="s">
        <v>139</v>
      </c>
      <c r="BF6" t="s">
        <v>140</v>
      </c>
      <c r="BG6" t="s">
        <v>137</v>
      </c>
      <c r="BH6" t="s">
        <v>137</v>
      </c>
      <c r="BI6" t="s">
        <v>137</v>
      </c>
      <c r="BJ6" t="s">
        <v>137</v>
      </c>
      <c r="BK6" t="s">
        <v>139</v>
      </c>
      <c r="BL6" t="s">
        <v>139</v>
      </c>
      <c r="BM6" t="s">
        <v>139</v>
      </c>
      <c r="BN6" t="s">
        <v>139</v>
      </c>
      <c r="BO6" t="s">
        <v>139</v>
      </c>
      <c r="BP6" t="s">
        <v>140</v>
      </c>
      <c r="BQ6" t="s">
        <v>140</v>
      </c>
      <c r="BR6" t="s">
        <v>140</v>
      </c>
      <c r="BS6" t="s">
        <v>140</v>
      </c>
      <c r="BT6" t="s">
        <v>140</v>
      </c>
      <c r="BU6" t="s">
        <v>137</v>
      </c>
      <c r="BV6" t="s">
        <v>137</v>
      </c>
      <c r="BW6" t="s">
        <v>137</v>
      </c>
      <c r="BX6" t="s">
        <v>137</v>
      </c>
      <c r="BY6" t="s">
        <v>137</v>
      </c>
      <c r="BZ6" t="s">
        <v>137</v>
      </c>
      <c r="CA6" t="s">
        <v>137</v>
      </c>
      <c r="CB6" t="s">
        <v>137</v>
      </c>
      <c r="CC6" t="s">
        <v>139</v>
      </c>
      <c r="CD6" t="s">
        <v>140</v>
      </c>
      <c r="CE6" t="s">
        <v>137</v>
      </c>
      <c r="CF6" t="s">
        <v>137</v>
      </c>
      <c r="CG6" t="s">
        <v>137</v>
      </c>
      <c r="CH6" t="s">
        <v>137</v>
      </c>
      <c r="CI6" t="s">
        <v>137</v>
      </c>
      <c r="CJ6" t="s">
        <v>137</v>
      </c>
      <c r="CK6" t="s">
        <v>139</v>
      </c>
      <c r="CL6" t="s">
        <v>139</v>
      </c>
      <c r="CM6" t="s">
        <v>139</v>
      </c>
      <c r="CN6" t="s">
        <v>140</v>
      </c>
      <c r="CO6" t="s">
        <v>140</v>
      </c>
      <c r="CP6" t="s">
        <v>140</v>
      </c>
      <c r="CQ6" t="s">
        <v>137</v>
      </c>
      <c r="CR6" t="s">
        <v>137</v>
      </c>
      <c r="CS6" t="s">
        <v>137</v>
      </c>
      <c r="CT6" t="s">
        <v>137</v>
      </c>
      <c r="CU6" t="s">
        <v>137</v>
      </c>
      <c r="CV6" t="s">
        <v>137</v>
      </c>
      <c r="CW6" t="s">
        <v>137</v>
      </c>
      <c r="CX6" t="s">
        <v>137</v>
      </c>
      <c r="CY6" t="s">
        <v>137</v>
      </c>
      <c r="CZ6" t="s">
        <v>137</v>
      </c>
      <c r="DA6" t="s">
        <v>137</v>
      </c>
      <c r="DB6" t="s">
        <v>137</v>
      </c>
      <c r="DC6" t="s">
        <v>137</v>
      </c>
      <c r="DD6" t="s">
        <v>137</v>
      </c>
      <c r="DE6" t="s">
        <v>137</v>
      </c>
      <c r="DF6" t="s">
        <v>137</v>
      </c>
      <c r="DG6" t="s">
        <v>137</v>
      </c>
      <c r="DH6" t="s">
        <v>137</v>
      </c>
      <c r="DI6" t="s">
        <v>137</v>
      </c>
      <c r="DJ6" t="s">
        <v>137</v>
      </c>
      <c r="DK6" t="s">
        <v>137</v>
      </c>
      <c r="DL6" t="s">
        <v>137</v>
      </c>
      <c r="DM6" t="s">
        <v>137</v>
      </c>
      <c r="DN6" t="s">
        <v>137</v>
      </c>
      <c r="DO6" t="s">
        <v>137</v>
      </c>
      <c r="DP6" t="s">
        <v>137</v>
      </c>
      <c r="DQ6" t="s">
        <v>137</v>
      </c>
      <c r="DR6" t="s">
        <v>137</v>
      </c>
      <c r="DS6" t="s">
        <v>149</v>
      </c>
      <c r="DT6" t="s">
        <v>149</v>
      </c>
      <c r="DU6" t="s">
        <v>150</v>
      </c>
      <c r="DV6" t="s">
        <v>150</v>
      </c>
      <c r="DW6" t="s">
        <v>137</v>
      </c>
      <c r="DX6" t="s">
        <v>137</v>
      </c>
      <c r="DY6" t="s">
        <v>137</v>
      </c>
      <c r="DZ6" t="s">
        <v>137</v>
      </c>
      <c r="EA6" t="s">
        <v>139</v>
      </c>
      <c r="EB6" t="s">
        <v>139</v>
      </c>
      <c r="EC6" t="s">
        <v>140</v>
      </c>
      <c r="ED6" t="s">
        <v>140</v>
      </c>
      <c r="EE6" t="s">
        <v>137</v>
      </c>
      <c r="EF6" t="s">
        <v>137</v>
      </c>
      <c r="EG6" t="s">
        <v>137</v>
      </c>
      <c r="EH6" t="s">
        <v>137</v>
      </c>
      <c r="EI6" t="s">
        <v>137</v>
      </c>
      <c r="EJ6" t="s">
        <v>137</v>
      </c>
      <c r="EK6" t="s">
        <v>137</v>
      </c>
      <c r="EL6" t="s">
        <v>137</v>
      </c>
      <c r="EM6" t="s">
        <v>137</v>
      </c>
      <c r="EN6" t="s">
        <v>137</v>
      </c>
      <c r="EO6" t="s">
        <v>137</v>
      </c>
      <c r="EP6" t="s">
        <v>137</v>
      </c>
      <c r="EQ6" t="s">
        <v>137</v>
      </c>
      <c r="ER6" t="s">
        <v>137</v>
      </c>
      <c r="ES6" t="s">
        <v>137</v>
      </c>
      <c r="ET6" t="s">
        <v>137</v>
      </c>
      <c r="EU6" t="s">
        <v>137</v>
      </c>
      <c r="EV6" t="s">
        <v>137</v>
      </c>
      <c r="EW6" t="s">
        <v>137</v>
      </c>
      <c r="EX6" t="s">
        <v>137</v>
      </c>
      <c r="EY6" t="s">
        <v>137</v>
      </c>
      <c r="EZ6" t="s">
        <v>137</v>
      </c>
      <c r="FA6" t="s">
        <v>137</v>
      </c>
      <c r="FB6" t="s">
        <v>137</v>
      </c>
      <c r="FC6" t="s">
        <v>137</v>
      </c>
      <c r="FD6" t="s">
        <v>137</v>
      </c>
      <c r="FE6" t="s">
        <v>137</v>
      </c>
      <c r="FF6" t="s">
        <v>137</v>
      </c>
      <c r="FG6" t="s">
        <v>137</v>
      </c>
      <c r="FH6" t="s">
        <v>137</v>
      </c>
      <c r="FI6" t="s">
        <v>137</v>
      </c>
      <c r="FJ6" t="s">
        <v>137</v>
      </c>
      <c r="FK6" t="s">
        <v>139</v>
      </c>
      <c r="FL6" t="s">
        <v>139</v>
      </c>
      <c r="FM6" t="s">
        <v>140</v>
      </c>
      <c r="FN6" t="s">
        <v>140</v>
      </c>
      <c r="FO6" t="s">
        <v>137</v>
      </c>
      <c r="FP6" t="s">
        <v>137</v>
      </c>
      <c r="FQ6" t="s">
        <v>137</v>
      </c>
      <c r="FR6" t="s">
        <v>137</v>
      </c>
      <c r="FS6" t="s">
        <v>137</v>
      </c>
      <c r="FT6" t="s">
        <v>137</v>
      </c>
      <c r="FU6" t="s">
        <v>137</v>
      </c>
      <c r="FV6" t="s">
        <v>137</v>
      </c>
      <c r="FW6" t="s">
        <v>137</v>
      </c>
      <c r="FX6" t="s">
        <v>137</v>
      </c>
      <c r="FZ6" t="s">
        <v>149</v>
      </c>
      <c r="GA6" t="s">
        <v>149</v>
      </c>
      <c r="GB6" t="s">
        <v>139</v>
      </c>
      <c r="GC6" t="s">
        <v>137</v>
      </c>
      <c r="GD6" t="s">
        <v>137</v>
      </c>
      <c r="GE6" t="s">
        <v>137</v>
      </c>
      <c r="GF6" t="s">
        <v>137</v>
      </c>
      <c r="GG6" t="s">
        <v>139</v>
      </c>
      <c r="GH6" t="s">
        <v>139</v>
      </c>
      <c r="GI6" t="s">
        <v>137</v>
      </c>
      <c r="GJ6" t="s">
        <v>137</v>
      </c>
      <c r="GK6" t="s">
        <v>137</v>
      </c>
      <c r="GL6" t="s">
        <v>137</v>
      </c>
      <c r="GM6" t="s">
        <v>137</v>
      </c>
      <c r="GN6" t="s">
        <v>137</v>
      </c>
      <c r="GO6" t="s">
        <v>137</v>
      </c>
      <c r="GP6" t="s">
        <v>137</v>
      </c>
      <c r="GQ6" t="s">
        <v>139</v>
      </c>
      <c r="GR6" t="s">
        <v>139</v>
      </c>
      <c r="GS6" t="s">
        <v>137</v>
      </c>
      <c r="GT6" t="s">
        <v>139</v>
      </c>
      <c r="GU6" t="s">
        <v>149</v>
      </c>
      <c r="GV6" t="s">
        <v>137</v>
      </c>
      <c r="GW6" t="s">
        <v>149</v>
      </c>
      <c r="GX6" t="s">
        <v>149</v>
      </c>
      <c r="GY6" t="s">
        <v>137</v>
      </c>
      <c r="GZ6" t="s">
        <v>139</v>
      </c>
      <c r="HA6" t="s">
        <v>149</v>
      </c>
      <c r="HB6" t="s">
        <v>149</v>
      </c>
      <c r="HC6" t="s">
        <v>137</v>
      </c>
    </row>
    <row r="7" spans="1:212" x14ac:dyDescent="0.2">
      <c r="A7" t="s">
        <v>156</v>
      </c>
      <c r="B7" t="s">
        <v>157</v>
      </c>
      <c r="C7" t="s">
        <v>146</v>
      </c>
      <c r="D7" t="s">
        <v>135</v>
      </c>
      <c r="E7" t="s">
        <v>137</v>
      </c>
      <c r="F7" t="s">
        <v>137</v>
      </c>
      <c r="G7" t="s">
        <v>137</v>
      </c>
      <c r="H7" t="s">
        <v>136</v>
      </c>
      <c r="I7" t="s">
        <v>136</v>
      </c>
      <c r="J7" t="s">
        <v>136</v>
      </c>
      <c r="K7" t="s">
        <v>137</v>
      </c>
      <c r="L7" t="s">
        <v>136</v>
      </c>
      <c r="M7" t="s">
        <v>136</v>
      </c>
      <c r="N7" t="s">
        <v>136</v>
      </c>
      <c r="O7" t="s">
        <v>136</v>
      </c>
      <c r="P7" t="s">
        <v>136</v>
      </c>
      <c r="Q7" t="s">
        <v>136</v>
      </c>
      <c r="R7" t="s">
        <v>136</v>
      </c>
      <c r="S7" t="s">
        <v>136</v>
      </c>
      <c r="T7" t="s">
        <v>137</v>
      </c>
      <c r="U7" t="s">
        <v>136</v>
      </c>
      <c r="W7" t="s">
        <v>137</v>
      </c>
      <c r="X7" t="s">
        <v>137</v>
      </c>
      <c r="Y7" t="s">
        <v>137</v>
      </c>
      <c r="Z7" t="s">
        <v>137</v>
      </c>
      <c r="AA7" t="s">
        <v>137</v>
      </c>
      <c r="AB7" t="s">
        <v>137</v>
      </c>
      <c r="AC7" t="s">
        <v>137</v>
      </c>
      <c r="AD7" t="s">
        <v>137</v>
      </c>
      <c r="AE7" t="s">
        <v>137</v>
      </c>
      <c r="AF7" t="s">
        <v>137</v>
      </c>
      <c r="AG7" t="s">
        <v>137</v>
      </c>
      <c r="AH7" t="s">
        <v>137</v>
      </c>
      <c r="AI7" t="s">
        <v>137</v>
      </c>
      <c r="AJ7" t="s">
        <v>137</v>
      </c>
      <c r="AK7" t="s">
        <v>137</v>
      </c>
      <c r="AL7" t="s">
        <v>137</v>
      </c>
      <c r="AM7" t="s">
        <v>137</v>
      </c>
      <c r="AN7" t="s">
        <v>137</v>
      </c>
      <c r="AO7" t="s">
        <v>137</v>
      </c>
      <c r="AP7" t="s">
        <v>137</v>
      </c>
      <c r="AQ7" t="s">
        <v>137</v>
      </c>
      <c r="AR7" t="s">
        <v>137</v>
      </c>
      <c r="AS7" t="s">
        <v>137</v>
      </c>
      <c r="AT7" t="s">
        <v>137</v>
      </c>
      <c r="AU7" t="s">
        <v>137</v>
      </c>
      <c r="AV7" t="s">
        <v>137</v>
      </c>
      <c r="AW7" t="s">
        <v>137</v>
      </c>
      <c r="AX7" t="s">
        <v>137</v>
      </c>
      <c r="AY7" t="s">
        <v>137</v>
      </c>
      <c r="AZ7" t="s">
        <v>137</v>
      </c>
      <c r="BA7" t="s">
        <v>137</v>
      </c>
      <c r="BB7" t="s">
        <v>137</v>
      </c>
      <c r="BC7" t="s">
        <v>137</v>
      </c>
      <c r="BD7" t="s">
        <v>137</v>
      </c>
      <c r="BE7" t="s">
        <v>137</v>
      </c>
      <c r="BF7" t="s">
        <v>137</v>
      </c>
      <c r="BG7" t="s">
        <v>139</v>
      </c>
      <c r="BH7" t="s">
        <v>139</v>
      </c>
      <c r="BI7" t="s">
        <v>140</v>
      </c>
      <c r="BJ7" t="s">
        <v>140</v>
      </c>
      <c r="BK7" t="s">
        <v>137</v>
      </c>
      <c r="BL7" t="s">
        <v>137</v>
      </c>
      <c r="BM7" t="s">
        <v>137</v>
      </c>
      <c r="BN7" t="s">
        <v>137</v>
      </c>
      <c r="BO7" t="s">
        <v>137</v>
      </c>
      <c r="BP7" t="s">
        <v>137</v>
      </c>
      <c r="BQ7" t="s">
        <v>137</v>
      </c>
      <c r="BR7" t="s">
        <v>137</v>
      </c>
      <c r="BS7" t="s">
        <v>137</v>
      </c>
      <c r="BT7" t="s">
        <v>137</v>
      </c>
      <c r="BU7" t="s">
        <v>139</v>
      </c>
      <c r="BV7" t="s">
        <v>139</v>
      </c>
      <c r="BW7" t="s">
        <v>140</v>
      </c>
      <c r="BX7" t="s">
        <v>140</v>
      </c>
      <c r="BY7" t="s">
        <v>137</v>
      </c>
      <c r="BZ7" t="s">
        <v>137</v>
      </c>
      <c r="CA7" t="s">
        <v>137</v>
      </c>
      <c r="CB7" t="s">
        <v>137</v>
      </c>
      <c r="CC7" t="s">
        <v>137</v>
      </c>
      <c r="CD7" t="s">
        <v>137</v>
      </c>
      <c r="CE7" t="s">
        <v>137</v>
      </c>
      <c r="CF7" t="s">
        <v>137</v>
      </c>
      <c r="CG7" t="s">
        <v>137</v>
      </c>
      <c r="CH7" t="s">
        <v>137</v>
      </c>
      <c r="CI7" t="s">
        <v>137</v>
      </c>
      <c r="CJ7" t="s">
        <v>137</v>
      </c>
      <c r="CK7" t="s">
        <v>137</v>
      </c>
      <c r="CL7" t="s">
        <v>137</v>
      </c>
      <c r="CM7" t="s">
        <v>137</v>
      </c>
      <c r="CN7" t="s">
        <v>137</v>
      </c>
      <c r="CO7" t="s">
        <v>137</v>
      </c>
      <c r="CP7" t="s">
        <v>137</v>
      </c>
      <c r="CQ7" t="s">
        <v>137</v>
      </c>
      <c r="CR7" t="s">
        <v>137</v>
      </c>
      <c r="CS7" t="s">
        <v>137</v>
      </c>
      <c r="CT7" t="s">
        <v>137</v>
      </c>
      <c r="CU7" t="s">
        <v>137</v>
      </c>
      <c r="CV7" t="s">
        <v>137</v>
      </c>
      <c r="CW7" t="s">
        <v>139</v>
      </c>
      <c r="CX7" t="s">
        <v>140</v>
      </c>
      <c r="CY7" t="s">
        <v>139</v>
      </c>
      <c r="CZ7" t="s">
        <v>139</v>
      </c>
      <c r="DA7" t="s">
        <v>140</v>
      </c>
      <c r="DB7" t="s">
        <v>140</v>
      </c>
      <c r="DC7" t="s">
        <v>137</v>
      </c>
      <c r="DD7" t="s">
        <v>137</v>
      </c>
      <c r="DE7" t="s">
        <v>137</v>
      </c>
      <c r="DF7" t="s">
        <v>137</v>
      </c>
      <c r="DG7" t="s">
        <v>137</v>
      </c>
      <c r="DH7" t="s">
        <v>137</v>
      </c>
      <c r="DI7" t="s">
        <v>139</v>
      </c>
      <c r="DJ7" t="s">
        <v>140</v>
      </c>
      <c r="DK7" t="s">
        <v>137</v>
      </c>
      <c r="DL7" t="s">
        <v>137</v>
      </c>
      <c r="DM7" t="s">
        <v>139</v>
      </c>
      <c r="DN7" t="s">
        <v>139</v>
      </c>
      <c r="DO7" t="s">
        <v>140</v>
      </c>
      <c r="DP7" t="s">
        <v>140</v>
      </c>
      <c r="DQ7" t="s">
        <v>139</v>
      </c>
      <c r="DR7" t="s">
        <v>140</v>
      </c>
      <c r="DS7" t="s">
        <v>139</v>
      </c>
      <c r="DT7" t="s">
        <v>139</v>
      </c>
      <c r="DU7" t="s">
        <v>140</v>
      </c>
      <c r="DV7" t="s">
        <v>140</v>
      </c>
      <c r="DW7" t="s">
        <v>139</v>
      </c>
      <c r="DX7" t="s">
        <v>139</v>
      </c>
      <c r="DY7" t="s">
        <v>140</v>
      </c>
      <c r="DZ7" t="s">
        <v>140</v>
      </c>
      <c r="EA7" t="s">
        <v>137</v>
      </c>
      <c r="EB7" t="s">
        <v>137</v>
      </c>
      <c r="EC7" t="s">
        <v>137</v>
      </c>
      <c r="ED7" t="s">
        <v>137</v>
      </c>
      <c r="EE7" t="s">
        <v>137</v>
      </c>
      <c r="EF7" t="s">
        <v>137</v>
      </c>
      <c r="EG7" t="s">
        <v>137</v>
      </c>
      <c r="EH7" t="s">
        <v>137</v>
      </c>
      <c r="EI7" t="s">
        <v>139</v>
      </c>
      <c r="EJ7" t="s">
        <v>139</v>
      </c>
      <c r="EK7" t="s">
        <v>140</v>
      </c>
      <c r="EL7" t="s">
        <v>140</v>
      </c>
      <c r="EM7" t="s">
        <v>137</v>
      </c>
      <c r="EN7" t="s">
        <v>137</v>
      </c>
      <c r="EO7" t="s">
        <v>139</v>
      </c>
      <c r="EP7" t="s">
        <v>139</v>
      </c>
      <c r="EQ7" t="s">
        <v>139</v>
      </c>
      <c r="ER7" t="s">
        <v>139</v>
      </c>
      <c r="ES7" t="s">
        <v>139</v>
      </c>
      <c r="ET7" t="s">
        <v>140</v>
      </c>
      <c r="EU7" t="s">
        <v>140</v>
      </c>
      <c r="EV7" t="s">
        <v>140</v>
      </c>
      <c r="EW7" t="s">
        <v>140</v>
      </c>
      <c r="EX7" t="s">
        <v>140</v>
      </c>
      <c r="EY7" t="s">
        <v>137</v>
      </c>
      <c r="EZ7" t="s">
        <v>137</v>
      </c>
      <c r="FA7" t="s">
        <v>137</v>
      </c>
      <c r="FB7" t="s">
        <v>137</v>
      </c>
      <c r="FC7" t="s">
        <v>137</v>
      </c>
      <c r="FD7" t="s">
        <v>137</v>
      </c>
      <c r="FE7" t="s">
        <v>139</v>
      </c>
      <c r="FF7" t="s">
        <v>139</v>
      </c>
      <c r="FG7" t="s">
        <v>139</v>
      </c>
      <c r="FH7" t="s">
        <v>140</v>
      </c>
      <c r="FI7" t="s">
        <v>140</v>
      </c>
      <c r="FJ7" t="s">
        <v>140</v>
      </c>
      <c r="FK7" t="s">
        <v>137</v>
      </c>
      <c r="FL7" t="s">
        <v>137</v>
      </c>
      <c r="FM7" t="s">
        <v>137</v>
      </c>
      <c r="FN7" t="s">
        <v>137</v>
      </c>
      <c r="FO7" t="s">
        <v>137</v>
      </c>
      <c r="FP7" t="s">
        <v>137</v>
      </c>
      <c r="FQ7" t="s">
        <v>137</v>
      </c>
      <c r="FR7" t="s">
        <v>137</v>
      </c>
      <c r="FS7" t="s">
        <v>137</v>
      </c>
      <c r="FT7" t="s">
        <v>137</v>
      </c>
      <c r="FU7" t="s">
        <v>137</v>
      </c>
      <c r="FV7" t="s">
        <v>137</v>
      </c>
      <c r="FW7" t="s">
        <v>137</v>
      </c>
      <c r="FX7" t="s">
        <v>137</v>
      </c>
      <c r="FZ7" t="s">
        <v>137</v>
      </c>
      <c r="GA7" t="s">
        <v>137</v>
      </c>
      <c r="GB7" t="s">
        <v>137</v>
      </c>
      <c r="GC7" t="s">
        <v>137</v>
      </c>
      <c r="GD7" t="s">
        <v>137</v>
      </c>
      <c r="GE7" t="s">
        <v>137</v>
      </c>
      <c r="GF7" t="s">
        <v>137</v>
      </c>
      <c r="GG7" t="s">
        <v>137</v>
      </c>
      <c r="GH7" t="s">
        <v>137</v>
      </c>
      <c r="GI7" t="s">
        <v>137</v>
      </c>
      <c r="GJ7" t="s">
        <v>139</v>
      </c>
      <c r="GK7" t="s">
        <v>139</v>
      </c>
      <c r="GL7" t="s">
        <v>139</v>
      </c>
      <c r="GM7" t="s">
        <v>137</v>
      </c>
      <c r="GN7" t="s">
        <v>139</v>
      </c>
      <c r="GO7" t="s">
        <v>137</v>
      </c>
      <c r="GP7" t="s">
        <v>137</v>
      </c>
      <c r="GQ7" t="s">
        <v>137</v>
      </c>
      <c r="GR7" t="s">
        <v>137</v>
      </c>
      <c r="GS7" t="s">
        <v>137</v>
      </c>
      <c r="GT7" t="s">
        <v>137</v>
      </c>
      <c r="GU7" t="s">
        <v>139</v>
      </c>
      <c r="GV7" t="s">
        <v>139</v>
      </c>
      <c r="GW7" t="s">
        <v>139</v>
      </c>
      <c r="GX7" t="s">
        <v>137</v>
      </c>
      <c r="GY7" t="s">
        <v>139</v>
      </c>
      <c r="GZ7" t="s">
        <v>139</v>
      </c>
      <c r="HA7" t="s">
        <v>139</v>
      </c>
      <c r="HB7" t="s">
        <v>139</v>
      </c>
      <c r="HC7" t="s">
        <v>139</v>
      </c>
    </row>
    <row r="8" spans="1:212" x14ac:dyDescent="0.2">
      <c r="A8" t="s">
        <v>162</v>
      </c>
      <c r="B8" t="s">
        <v>163</v>
      </c>
      <c r="C8" t="s">
        <v>146</v>
      </c>
      <c r="D8" t="s">
        <v>154</v>
      </c>
      <c r="E8" t="s">
        <v>148</v>
      </c>
      <c r="F8" t="s">
        <v>137</v>
      </c>
      <c r="G8" t="s">
        <v>137</v>
      </c>
      <c r="H8" t="s">
        <v>137</v>
      </c>
      <c r="I8" t="s">
        <v>137</v>
      </c>
      <c r="J8" t="s">
        <v>137</v>
      </c>
      <c r="K8" t="s">
        <v>160</v>
      </c>
      <c r="L8" t="s">
        <v>148</v>
      </c>
      <c r="M8" t="s">
        <v>137</v>
      </c>
      <c r="N8" t="s">
        <v>137</v>
      </c>
      <c r="O8" t="s">
        <v>137</v>
      </c>
      <c r="P8" t="s">
        <v>137</v>
      </c>
      <c r="Q8" t="s">
        <v>137</v>
      </c>
      <c r="R8" t="s">
        <v>137</v>
      </c>
      <c r="S8" t="s">
        <v>137</v>
      </c>
      <c r="T8" t="s">
        <v>137</v>
      </c>
      <c r="U8" t="s">
        <v>160</v>
      </c>
      <c r="W8" t="s">
        <v>137</v>
      </c>
      <c r="X8" t="s">
        <v>137</v>
      </c>
      <c r="Y8" t="s">
        <v>137</v>
      </c>
      <c r="Z8" t="s">
        <v>137</v>
      </c>
      <c r="AA8" t="s">
        <v>137</v>
      </c>
      <c r="AB8" t="s">
        <v>137</v>
      </c>
      <c r="AC8" t="s">
        <v>137</v>
      </c>
      <c r="AD8" t="s">
        <v>137</v>
      </c>
      <c r="AE8" t="s">
        <v>137</v>
      </c>
      <c r="AF8" t="s">
        <v>137</v>
      </c>
      <c r="AG8" t="s">
        <v>137</v>
      </c>
      <c r="AH8" t="s">
        <v>137</v>
      </c>
      <c r="AI8" t="s">
        <v>137</v>
      </c>
      <c r="AJ8" t="s">
        <v>137</v>
      </c>
      <c r="AK8" t="s">
        <v>137</v>
      </c>
      <c r="AL8" t="s">
        <v>137</v>
      </c>
      <c r="AM8" t="s">
        <v>137</v>
      </c>
      <c r="AN8" t="s">
        <v>137</v>
      </c>
      <c r="AO8" t="s">
        <v>137</v>
      </c>
      <c r="AP8" t="s">
        <v>137</v>
      </c>
      <c r="AQ8" t="s">
        <v>137</v>
      </c>
      <c r="AR8" t="s">
        <v>137</v>
      </c>
      <c r="AS8" t="s">
        <v>137</v>
      </c>
      <c r="AT8" t="s">
        <v>137</v>
      </c>
      <c r="AU8" t="s">
        <v>137</v>
      </c>
      <c r="AV8" t="s">
        <v>137</v>
      </c>
      <c r="AW8" t="s">
        <v>137</v>
      </c>
      <c r="AX8" t="s">
        <v>137</v>
      </c>
      <c r="AY8" t="s">
        <v>137</v>
      </c>
      <c r="AZ8" t="s">
        <v>137</v>
      </c>
      <c r="BA8" t="s">
        <v>137</v>
      </c>
      <c r="BB8" t="s">
        <v>137</v>
      </c>
      <c r="BC8" t="s">
        <v>137</v>
      </c>
      <c r="BD8" t="s">
        <v>137</v>
      </c>
      <c r="BE8" t="s">
        <v>137</v>
      </c>
      <c r="BF8" t="s">
        <v>137</v>
      </c>
      <c r="BG8" t="s">
        <v>155</v>
      </c>
      <c r="BH8" t="s">
        <v>155</v>
      </c>
      <c r="BI8" t="s">
        <v>141</v>
      </c>
      <c r="BJ8" t="s">
        <v>141</v>
      </c>
      <c r="BK8" t="s">
        <v>137</v>
      </c>
      <c r="BL8" t="s">
        <v>137</v>
      </c>
      <c r="BM8" t="s">
        <v>137</v>
      </c>
      <c r="BN8" t="s">
        <v>137</v>
      </c>
      <c r="BO8" t="s">
        <v>137</v>
      </c>
      <c r="BP8" t="s">
        <v>137</v>
      </c>
      <c r="BQ8" t="s">
        <v>137</v>
      </c>
      <c r="BR8" t="s">
        <v>137</v>
      </c>
      <c r="BS8" t="s">
        <v>137</v>
      </c>
      <c r="BT8" t="s">
        <v>137</v>
      </c>
      <c r="BU8" t="s">
        <v>149</v>
      </c>
      <c r="BV8" t="s">
        <v>149</v>
      </c>
      <c r="BW8" t="s">
        <v>150</v>
      </c>
      <c r="BX8" t="s">
        <v>150</v>
      </c>
      <c r="BY8" t="s">
        <v>155</v>
      </c>
      <c r="BZ8" t="s">
        <v>155</v>
      </c>
      <c r="CA8" t="s">
        <v>141</v>
      </c>
      <c r="CB8" t="s">
        <v>141</v>
      </c>
      <c r="CC8" t="s">
        <v>137</v>
      </c>
      <c r="CD8" t="s">
        <v>137</v>
      </c>
      <c r="CE8" t="s">
        <v>139</v>
      </c>
      <c r="CF8" t="s">
        <v>139</v>
      </c>
      <c r="CG8" t="s">
        <v>139</v>
      </c>
      <c r="CH8" t="s">
        <v>141</v>
      </c>
      <c r="CI8" t="s">
        <v>141</v>
      </c>
      <c r="CJ8" t="s">
        <v>141</v>
      </c>
      <c r="CK8" t="s">
        <v>137</v>
      </c>
      <c r="CL8" t="s">
        <v>137</v>
      </c>
      <c r="CM8" t="s">
        <v>137</v>
      </c>
      <c r="CN8" t="s">
        <v>137</v>
      </c>
      <c r="CO8" t="s">
        <v>137</v>
      </c>
      <c r="CP8" t="s">
        <v>137</v>
      </c>
      <c r="CQ8" t="s">
        <v>137</v>
      </c>
      <c r="CR8" t="s">
        <v>137</v>
      </c>
      <c r="CS8" t="s">
        <v>137</v>
      </c>
      <c r="CT8" t="s">
        <v>137</v>
      </c>
      <c r="CU8" t="s">
        <v>137</v>
      </c>
      <c r="CV8" t="s">
        <v>137</v>
      </c>
      <c r="CW8" t="s">
        <v>137</v>
      </c>
      <c r="CX8" t="s">
        <v>137</v>
      </c>
      <c r="CY8" t="s">
        <v>137</v>
      </c>
      <c r="CZ8" t="s">
        <v>137</v>
      </c>
      <c r="DA8" t="s">
        <v>137</v>
      </c>
      <c r="DB8" t="s">
        <v>137</v>
      </c>
      <c r="DC8" t="s">
        <v>137</v>
      </c>
      <c r="DD8" t="s">
        <v>137</v>
      </c>
      <c r="DE8" t="s">
        <v>137</v>
      </c>
      <c r="DF8" t="s">
        <v>137</v>
      </c>
      <c r="DG8" t="s">
        <v>137</v>
      </c>
      <c r="DH8" t="s">
        <v>137</v>
      </c>
      <c r="DI8" t="s">
        <v>137</v>
      </c>
      <c r="DJ8" t="s">
        <v>137</v>
      </c>
      <c r="DK8" t="s">
        <v>137</v>
      </c>
      <c r="DL8" t="s">
        <v>137</v>
      </c>
      <c r="DM8" t="s">
        <v>137</v>
      </c>
      <c r="DN8" t="s">
        <v>137</v>
      </c>
      <c r="DO8" t="s">
        <v>137</v>
      </c>
      <c r="DP8" t="s">
        <v>137</v>
      </c>
      <c r="DQ8" t="s">
        <v>137</v>
      </c>
      <c r="DR8" t="s">
        <v>137</v>
      </c>
      <c r="DS8" t="s">
        <v>137</v>
      </c>
      <c r="DT8" t="s">
        <v>137</v>
      </c>
      <c r="DU8" t="s">
        <v>137</v>
      </c>
      <c r="DV8" t="s">
        <v>137</v>
      </c>
      <c r="DW8" t="s">
        <v>137</v>
      </c>
      <c r="DX8" t="s">
        <v>137</v>
      </c>
      <c r="DY8" t="s">
        <v>137</v>
      </c>
      <c r="DZ8" t="s">
        <v>137</v>
      </c>
      <c r="EA8" t="s">
        <v>137</v>
      </c>
      <c r="EB8" t="s">
        <v>137</v>
      </c>
      <c r="EC8" t="s">
        <v>137</v>
      </c>
      <c r="ED8" t="s">
        <v>137</v>
      </c>
      <c r="EE8" t="s">
        <v>139</v>
      </c>
      <c r="EF8" t="s">
        <v>139</v>
      </c>
      <c r="EG8" t="s">
        <v>140</v>
      </c>
      <c r="EH8" t="s">
        <v>140</v>
      </c>
      <c r="EI8" t="s">
        <v>137</v>
      </c>
      <c r="EJ8" t="s">
        <v>137</v>
      </c>
      <c r="EK8" t="s">
        <v>137</v>
      </c>
      <c r="EL8" t="s">
        <v>137</v>
      </c>
      <c r="EM8" t="s">
        <v>137</v>
      </c>
      <c r="EN8" t="s">
        <v>137</v>
      </c>
      <c r="EO8" t="s">
        <v>139</v>
      </c>
      <c r="EP8" t="s">
        <v>155</v>
      </c>
      <c r="EQ8" t="s">
        <v>137</v>
      </c>
      <c r="ER8" t="s">
        <v>139</v>
      </c>
      <c r="ES8" t="s">
        <v>137</v>
      </c>
      <c r="ET8" t="s">
        <v>141</v>
      </c>
      <c r="EU8" t="s">
        <v>142</v>
      </c>
      <c r="EV8" t="s">
        <v>137</v>
      </c>
      <c r="EW8" t="s">
        <v>141</v>
      </c>
      <c r="EX8" t="s">
        <v>137</v>
      </c>
      <c r="EY8" t="s">
        <v>137</v>
      </c>
      <c r="EZ8" t="s">
        <v>137</v>
      </c>
      <c r="FA8" t="s">
        <v>137</v>
      </c>
      <c r="FB8" t="s">
        <v>137</v>
      </c>
      <c r="FC8" t="s">
        <v>137</v>
      </c>
      <c r="FD8" t="s">
        <v>137</v>
      </c>
      <c r="FE8" t="s">
        <v>137</v>
      </c>
      <c r="FF8" t="s">
        <v>137</v>
      </c>
      <c r="FG8" t="s">
        <v>137</v>
      </c>
      <c r="FH8" t="s">
        <v>137</v>
      </c>
      <c r="FI8" t="s">
        <v>137</v>
      </c>
      <c r="FJ8" t="s">
        <v>137</v>
      </c>
      <c r="FK8" t="s">
        <v>137</v>
      </c>
      <c r="FL8" t="s">
        <v>137</v>
      </c>
      <c r="FM8" t="s">
        <v>137</v>
      </c>
      <c r="FN8" t="s">
        <v>137</v>
      </c>
      <c r="FO8" t="s">
        <v>137</v>
      </c>
      <c r="FP8" t="s">
        <v>137</v>
      </c>
      <c r="FQ8" t="s">
        <v>137</v>
      </c>
      <c r="FR8" t="s">
        <v>137</v>
      </c>
      <c r="FS8" t="s">
        <v>137</v>
      </c>
      <c r="FT8" t="s">
        <v>137</v>
      </c>
      <c r="FU8" t="s">
        <v>137</v>
      </c>
      <c r="FV8" t="s">
        <v>137</v>
      </c>
      <c r="FW8" t="s">
        <v>137</v>
      </c>
      <c r="FX8" t="s">
        <v>137</v>
      </c>
      <c r="FZ8" t="s">
        <v>149</v>
      </c>
      <c r="GA8" t="s">
        <v>137</v>
      </c>
      <c r="GB8" t="s">
        <v>137</v>
      </c>
      <c r="GC8" t="s">
        <v>137</v>
      </c>
      <c r="GD8" t="s">
        <v>137</v>
      </c>
      <c r="GE8" t="s">
        <v>137</v>
      </c>
      <c r="GF8" t="s">
        <v>137</v>
      </c>
      <c r="GG8" t="s">
        <v>137</v>
      </c>
      <c r="GH8" t="s">
        <v>137</v>
      </c>
      <c r="GI8" t="s">
        <v>137</v>
      </c>
      <c r="GJ8" t="s">
        <v>137</v>
      </c>
      <c r="GK8" t="s">
        <v>137</v>
      </c>
      <c r="GL8" t="s">
        <v>137</v>
      </c>
      <c r="GM8" t="s">
        <v>137</v>
      </c>
      <c r="GN8" t="s">
        <v>137</v>
      </c>
      <c r="GO8" t="s">
        <v>137</v>
      </c>
      <c r="GP8" t="s">
        <v>137</v>
      </c>
      <c r="GQ8" t="s">
        <v>137</v>
      </c>
      <c r="GR8" t="s">
        <v>137</v>
      </c>
      <c r="GS8" t="s">
        <v>137</v>
      </c>
      <c r="GT8" t="s">
        <v>137</v>
      </c>
      <c r="GU8" t="s">
        <v>137</v>
      </c>
      <c r="GV8" t="s">
        <v>137</v>
      </c>
      <c r="GW8" t="s">
        <v>137</v>
      </c>
      <c r="GX8" t="s">
        <v>137</v>
      </c>
      <c r="GY8" t="s">
        <v>137</v>
      </c>
      <c r="GZ8" t="s">
        <v>137</v>
      </c>
      <c r="HA8" t="s">
        <v>137</v>
      </c>
      <c r="HB8" t="s">
        <v>137</v>
      </c>
      <c r="HC8" t="s">
        <v>137</v>
      </c>
    </row>
    <row r="9" spans="1:212" x14ac:dyDescent="0.2">
      <c r="A9" t="s">
        <v>164</v>
      </c>
      <c r="B9" t="s">
        <v>165</v>
      </c>
      <c r="C9" t="s">
        <v>146</v>
      </c>
      <c r="D9" t="s">
        <v>154</v>
      </c>
      <c r="E9" t="s">
        <v>148</v>
      </c>
      <c r="F9" t="s">
        <v>137</v>
      </c>
      <c r="G9" t="s">
        <v>137</v>
      </c>
      <c r="H9" t="s">
        <v>136</v>
      </c>
      <c r="I9" t="s">
        <v>137</v>
      </c>
      <c r="J9" t="s">
        <v>137</v>
      </c>
      <c r="K9" t="s">
        <v>136</v>
      </c>
      <c r="L9" t="s">
        <v>148</v>
      </c>
      <c r="M9" t="s">
        <v>137</v>
      </c>
      <c r="N9" t="s">
        <v>137</v>
      </c>
      <c r="O9" t="s">
        <v>137</v>
      </c>
      <c r="P9" t="s">
        <v>137</v>
      </c>
      <c r="Q9" t="s">
        <v>137</v>
      </c>
      <c r="R9" t="s">
        <v>137</v>
      </c>
      <c r="S9" t="s">
        <v>137</v>
      </c>
      <c r="T9" t="s">
        <v>137</v>
      </c>
      <c r="U9" t="s">
        <v>136</v>
      </c>
      <c r="W9" t="s">
        <v>137</v>
      </c>
      <c r="X9" t="s">
        <v>137</v>
      </c>
      <c r="Y9" t="s">
        <v>137</v>
      </c>
      <c r="Z9" t="s">
        <v>137</v>
      </c>
      <c r="AA9" t="s">
        <v>137</v>
      </c>
      <c r="AB9" t="s">
        <v>137</v>
      </c>
      <c r="AC9" t="s">
        <v>137</v>
      </c>
      <c r="AD9" t="s">
        <v>137</v>
      </c>
      <c r="AE9" t="s">
        <v>137</v>
      </c>
      <c r="AF9" t="s">
        <v>137</v>
      </c>
      <c r="AG9" t="s">
        <v>137</v>
      </c>
      <c r="AH9" t="s">
        <v>137</v>
      </c>
      <c r="AI9" t="s">
        <v>137</v>
      </c>
      <c r="AJ9" t="s">
        <v>137</v>
      </c>
      <c r="AK9" t="s">
        <v>137</v>
      </c>
      <c r="AL9" t="s">
        <v>137</v>
      </c>
      <c r="AM9" t="s">
        <v>137</v>
      </c>
      <c r="AN9" t="s">
        <v>137</v>
      </c>
      <c r="AO9" t="s">
        <v>137</v>
      </c>
      <c r="AP9" t="s">
        <v>137</v>
      </c>
      <c r="AQ9" t="s">
        <v>137</v>
      </c>
      <c r="AR9" t="s">
        <v>137</v>
      </c>
      <c r="AS9" t="s">
        <v>137</v>
      </c>
      <c r="AT9" t="s">
        <v>137</v>
      </c>
      <c r="AU9" t="s">
        <v>137</v>
      </c>
      <c r="AV9" t="s">
        <v>137</v>
      </c>
      <c r="AW9" t="s">
        <v>137</v>
      </c>
      <c r="AX9" t="s">
        <v>137</v>
      </c>
      <c r="AY9" t="s">
        <v>137</v>
      </c>
      <c r="AZ9" t="s">
        <v>137</v>
      </c>
      <c r="BA9" t="s">
        <v>137</v>
      </c>
      <c r="BB9" t="s">
        <v>137</v>
      </c>
      <c r="BC9" t="s">
        <v>137</v>
      </c>
      <c r="BD9" t="s">
        <v>137</v>
      </c>
      <c r="BE9" t="s">
        <v>137</v>
      </c>
      <c r="BF9" t="s">
        <v>137</v>
      </c>
      <c r="BG9" t="s">
        <v>149</v>
      </c>
      <c r="BH9" t="s">
        <v>149</v>
      </c>
      <c r="BI9" t="s">
        <v>142</v>
      </c>
      <c r="BJ9" t="s">
        <v>142</v>
      </c>
      <c r="BK9" t="s">
        <v>137</v>
      </c>
      <c r="BL9" t="s">
        <v>155</v>
      </c>
      <c r="BM9" t="s">
        <v>137</v>
      </c>
      <c r="BN9" t="s">
        <v>137</v>
      </c>
      <c r="BO9" t="s">
        <v>137</v>
      </c>
      <c r="BP9" t="s">
        <v>137</v>
      </c>
      <c r="BQ9" t="s">
        <v>142</v>
      </c>
      <c r="BR9" t="s">
        <v>137</v>
      </c>
      <c r="BS9" t="s">
        <v>137</v>
      </c>
      <c r="BT9" t="s">
        <v>137</v>
      </c>
      <c r="BU9" t="s">
        <v>137</v>
      </c>
      <c r="BV9" t="s">
        <v>137</v>
      </c>
      <c r="BW9" t="s">
        <v>137</v>
      </c>
      <c r="BX9" t="s">
        <v>137</v>
      </c>
      <c r="BY9" t="s">
        <v>149</v>
      </c>
      <c r="BZ9" t="s">
        <v>149</v>
      </c>
      <c r="CA9" t="s">
        <v>150</v>
      </c>
      <c r="CB9" t="s">
        <v>150</v>
      </c>
      <c r="CC9" t="s">
        <v>137</v>
      </c>
      <c r="CD9" t="s">
        <v>137</v>
      </c>
      <c r="CE9" t="s">
        <v>137</v>
      </c>
      <c r="CF9" t="s">
        <v>137</v>
      </c>
      <c r="CG9" t="s">
        <v>137</v>
      </c>
      <c r="CH9" t="s">
        <v>137</v>
      </c>
      <c r="CI9" t="s">
        <v>137</v>
      </c>
      <c r="CJ9" t="s">
        <v>137</v>
      </c>
      <c r="CK9" t="s">
        <v>137</v>
      </c>
      <c r="CL9" t="s">
        <v>137</v>
      </c>
      <c r="CM9" t="s">
        <v>137</v>
      </c>
      <c r="CN9" t="s">
        <v>137</v>
      </c>
      <c r="CO9" t="s">
        <v>137</v>
      </c>
      <c r="CP9" t="s">
        <v>137</v>
      </c>
      <c r="CQ9" t="s">
        <v>137</v>
      </c>
      <c r="CR9" t="s">
        <v>137</v>
      </c>
      <c r="CS9" t="s">
        <v>137</v>
      </c>
      <c r="CT9" t="s">
        <v>137</v>
      </c>
      <c r="CU9" t="s">
        <v>137</v>
      </c>
      <c r="CV9" t="s">
        <v>137</v>
      </c>
      <c r="CW9" t="s">
        <v>137</v>
      </c>
      <c r="CX9" t="s">
        <v>137</v>
      </c>
      <c r="CY9" t="s">
        <v>137</v>
      </c>
      <c r="CZ9" t="s">
        <v>137</v>
      </c>
      <c r="DA9" t="s">
        <v>137</v>
      </c>
      <c r="DB9" t="s">
        <v>137</v>
      </c>
      <c r="DC9" t="s">
        <v>137</v>
      </c>
      <c r="DD9" t="s">
        <v>139</v>
      </c>
      <c r="DE9" t="s">
        <v>137</v>
      </c>
      <c r="DF9" t="s">
        <v>137</v>
      </c>
      <c r="DG9" t="s">
        <v>140</v>
      </c>
      <c r="DH9" t="s">
        <v>137</v>
      </c>
      <c r="DI9" t="s">
        <v>137</v>
      </c>
      <c r="DJ9" t="s">
        <v>137</v>
      </c>
      <c r="DK9" t="s">
        <v>137</v>
      </c>
      <c r="DL9" t="s">
        <v>137</v>
      </c>
      <c r="DM9" t="s">
        <v>137</v>
      </c>
      <c r="DN9" t="s">
        <v>137</v>
      </c>
      <c r="DO9" t="s">
        <v>137</v>
      </c>
      <c r="DP9" t="s">
        <v>137</v>
      </c>
      <c r="DQ9" t="s">
        <v>137</v>
      </c>
      <c r="DR9" t="s">
        <v>137</v>
      </c>
      <c r="DS9" t="s">
        <v>137</v>
      </c>
      <c r="DT9" t="s">
        <v>137</v>
      </c>
      <c r="DU9" t="s">
        <v>137</v>
      </c>
      <c r="DV9" t="s">
        <v>137</v>
      </c>
      <c r="DW9" t="s">
        <v>137</v>
      </c>
      <c r="DX9" t="s">
        <v>137</v>
      </c>
      <c r="DY9" t="s">
        <v>137</v>
      </c>
      <c r="DZ9" t="s">
        <v>137</v>
      </c>
      <c r="EA9" t="s">
        <v>137</v>
      </c>
      <c r="EB9" t="s">
        <v>137</v>
      </c>
      <c r="EC9" t="s">
        <v>137</v>
      </c>
      <c r="ED9" t="s">
        <v>137</v>
      </c>
      <c r="EE9" t="s">
        <v>137</v>
      </c>
      <c r="EF9" t="s">
        <v>137</v>
      </c>
      <c r="EG9" t="s">
        <v>137</v>
      </c>
      <c r="EH9" t="s">
        <v>137</v>
      </c>
      <c r="EI9" t="s">
        <v>137</v>
      </c>
      <c r="EJ9" t="s">
        <v>137</v>
      </c>
      <c r="EK9" t="s">
        <v>137</v>
      </c>
      <c r="EL9" t="s">
        <v>137</v>
      </c>
      <c r="EM9" t="s">
        <v>137</v>
      </c>
      <c r="EN9" t="s">
        <v>137</v>
      </c>
      <c r="EO9" t="s">
        <v>155</v>
      </c>
      <c r="EP9" t="s">
        <v>155</v>
      </c>
      <c r="EQ9" t="s">
        <v>137</v>
      </c>
      <c r="ER9" t="s">
        <v>137</v>
      </c>
      <c r="ES9" t="s">
        <v>155</v>
      </c>
      <c r="ET9" t="s">
        <v>141</v>
      </c>
      <c r="EU9" t="s">
        <v>141</v>
      </c>
      <c r="EV9" t="s">
        <v>137</v>
      </c>
      <c r="EW9" t="s">
        <v>137</v>
      </c>
      <c r="EX9" t="s">
        <v>142</v>
      </c>
      <c r="EY9" t="s">
        <v>137</v>
      </c>
      <c r="EZ9" t="s">
        <v>137</v>
      </c>
      <c r="FA9" t="s">
        <v>137</v>
      </c>
      <c r="FB9" t="s">
        <v>137</v>
      </c>
      <c r="FC9" t="s">
        <v>137</v>
      </c>
      <c r="FD9" t="s">
        <v>137</v>
      </c>
      <c r="FE9" t="s">
        <v>155</v>
      </c>
      <c r="FF9" t="s">
        <v>155</v>
      </c>
      <c r="FG9" t="s">
        <v>137</v>
      </c>
      <c r="FH9" t="s">
        <v>141</v>
      </c>
      <c r="FI9" t="s">
        <v>141</v>
      </c>
      <c r="FJ9" t="s">
        <v>137</v>
      </c>
      <c r="FK9" t="s">
        <v>137</v>
      </c>
      <c r="FL9" t="s">
        <v>137</v>
      </c>
      <c r="FM9" t="s">
        <v>137</v>
      </c>
      <c r="FN9" t="s">
        <v>137</v>
      </c>
      <c r="FO9" t="s">
        <v>137</v>
      </c>
      <c r="FP9" t="s">
        <v>137</v>
      </c>
      <c r="FQ9" t="s">
        <v>137</v>
      </c>
      <c r="FR9" t="s">
        <v>137</v>
      </c>
      <c r="FS9" t="s">
        <v>137</v>
      </c>
      <c r="FT9" t="s">
        <v>137</v>
      </c>
      <c r="FU9" t="s">
        <v>137</v>
      </c>
      <c r="FV9" t="s">
        <v>137</v>
      </c>
      <c r="FW9" t="s">
        <v>137</v>
      </c>
      <c r="FX9" t="s">
        <v>137</v>
      </c>
      <c r="FZ9" t="s">
        <v>149</v>
      </c>
      <c r="GA9" t="s">
        <v>137</v>
      </c>
      <c r="GB9" t="s">
        <v>137</v>
      </c>
      <c r="GC9" t="s">
        <v>137</v>
      </c>
      <c r="GD9" t="s">
        <v>137</v>
      </c>
      <c r="GE9" t="s">
        <v>137</v>
      </c>
      <c r="GF9" t="s">
        <v>137</v>
      </c>
      <c r="GG9" t="s">
        <v>137</v>
      </c>
      <c r="GH9" t="s">
        <v>137</v>
      </c>
      <c r="GI9" t="s">
        <v>137</v>
      </c>
      <c r="GJ9" t="s">
        <v>137</v>
      </c>
      <c r="GK9" t="s">
        <v>137</v>
      </c>
      <c r="GL9" t="s">
        <v>137</v>
      </c>
      <c r="GM9" t="s">
        <v>137</v>
      </c>
      <c r="GN9" t="s">
        <v>137</v>
      </c>
      <c r="GO9" t="s">
        <v>137</v>
      </c>
      <c r="GP9" t="s">
        <v>137</v>
      </c>
      <c r="GQ9" t="s">
        <v>137</v>
      </c>
      <c r="GR9" t="s">
        <v>137</v>
      </c>
      <c r="GS9" t="s">
        <v>137</v>
      </c>
      <c r="GT9" t="s">
        <v>137</v>
      </c>
      <c r="GU9" t="s">
        <v>137</v>
      </c>
      <c r="GV9" t="s">
        <v>137</v>
      </c>
      <c r="GW9" t="s">
        <v>137</v>
      </c>
      <c r="GX9" t="s">
        <v>137</v>
      </c>
      <c r="GY9" t="s">
        <v>137</v>
      </c>
      <c r="GZ9" t="s">
        <v>137</v>
      </c>
      <c r="HA9" t="s">
        <v>137</v>
      </c>
      <c r="HB9" t="s">
        <v>137</v>
      </c>
      <c r="HC9" t="s">
        <v>137</v>
      </c>
    </row>
    <row r="10" spans="1:212" x14ac:dyDescent="0.2">
      <c r="A10" t="s">
        <v>170</v>
      </c>
      <c r="B10" t="s">
        <v>171</v>
      </c>
      <c r="C10" t="s">
        <v>146</v>
      </c>
      <c r="D10" t="s">
        <v>154</v>
      </c>
      <c r="E10" t="s">
        <v>137</v>
      </c>
      <c r="F10" t="s">
        <v>148</v>
      </c>
      <c r="G10" t="s">
        <v>137</v>
      </c>
      <c r="H10" t="s">
        <v>137</v>
      </c>
      <c r="I10" t="s">
        <v>137</v>
      </c>
      <c r="J10" t="s">
        <v>160</v>
      </c>
      <c r="K10" t="s">
        <v>136</v>
      </c>
      <c r="L10" t="s">
        <v>160</v>
      </c>
      <c r="M10" t="s">
        <v>137</v>
      </c>
      <c r="N10" t="s">
        <v>136</v>
      </c>
      <c r="O10" t="s">
        <v>136</v>
      </c>
      <c r="P10" t="s">
        <v>160</v>
      </c>
      <c r="Q10" t="s">
        <v>160</v>
      </c>
      <c r="R10" t="s">
        <v>137</v>
      </c>
      <c r="S10" t="s">
        <v>137</v>
      </c>
      <c r="T10" t="s">
        <v>137</v>
      </c>
      <c r="U10" t="s">
        <v>137</v>
      </c>
      <c r="W10" t="s">
        <v>137</v>
      </c>
      <c r="X10" t="s">
        <v>137</v>
      </c>
      <c r="Y10" t="s">
        <v>137</v>
      </c>
      <c r="Z10" t="s">
        <v>137</v>
      </c>
      <c r="AA10" t="s">
        <v>137</v>
      </c>
      <c r="AB10" t="s">
        <v>137</v>
      </c>
      <c r="AC10" t="s">
        <v>137</v>
      </c>
      <c r="AD10" t="s">
        <v>137</v>
      </c>
      <c r="AE10" t="s">
        <v>137</v>
      </c>
      <c r="AF10" t="s">
        <v>137</v>
      </c>
      <c r="AG10" t="s">
        <v>137</v>
      </c>
      <c r="AH10" t="s">
        <v>137</v>
      </c>
      <c r="AI10" t="s">
        <v>137</v>
      </c>
      <c r="AJ10" t="s">
        <v>137</v>
      </c>
      <c r="AK10" t="s">
        <v>137</v>
      </c>
      <c r="AL10" t="s">
        <v>137</v>
      </c>
      <c r="AM10" t="s">
        <v>137</v>
      </c>
      <c r="AN10" t="s">
        <v>137</v>
      </c>
      <c r="AO10" t="s">
        <v>137</v>
      </c>
      <c r="AP10" t="s">
        <v>137</v>
      </c>
      <c r="AQ10" t="s">
        <v>137</v>
      </c>
      <c r="AR10" t="s">
        <v>137</v>
      </c>
      <c r="AS10" t="s">
        <v>137</v>
      </c>
      <c r="AT10" t="s">
        <v>137</v>
      </c>
      <c r="AU10" t="s">
        <v>137</v>
      </c>
      <c r="AV10" t="s">
        <v>137</v>
      </c>
      <c r="AW10" t="s">
        <v>137</v>
      </c>
      <c r="AX10" t="s">
        <v>137</v>
      </c>
      <c r="AY10" t="s">
        <v>137</v>
      </c>
      <c r="AZ10" t="s">
        <v>137</v>
      </c>
      <c r="BA10" t="s">
        <v>137</v>
      </c>
      <c r="BB10" t="s">
        <v>137</v>
      </c>
      <c r="BC10" t="s">
        <v>137</v>
      </c>
      <c r="BD10" t="s">
        <v>137</v>
      </c>
      <c r="BE10" t="s">
        <v>137</v>
      </c>
      <c r="BF10" t="s">
        <v>137</v>
      </c>
      <c r="BG10" t="s">
        <v>137</v>
      </c>
      <c r="BH10" t="s">
        <v>137</v>
      </c>
      <c r="BI10" t="s">
        <v>137</v>
      </c>
      <c r="BJ10" t="s">
        <v>137</v>
      </c>
      <c r="BK10" t="s">
        <v>137</v>
      </c>
      <c r="BL10" t="s">
        <v>137</v>
      </c>
      <c r="BM10" t="s">
        <v>137</v>
      </c>
      <c r="BN10" t="s">
        <v>137</v>
      </c>
      <c r="BO10" t="s">
        <v>137</v>
      </c>
      <c r="BP10" t="s">
        <v>137</v>
      </c>
      <c r="BQ10" t="s">
        <v>137</v>
      </c>
      <c r="BR10" t="s">
        <v>137</v>
      </c>
      <c r="BS10" t="s">
        <v>137</v>
      </c>
      <c r="BT10" t="s">
        <v>137</v>
      </c>
      <c r="BU10" t="s">
        <v>137</v>
      </c>
      <c r="BV10" t="s">
        <v>137</v>
      </c>
      <c r="BW10" t="s">
        <v>137</v>
      </c>
      <c r="BX10" t="s">
        <v>137</v>
      </c>
      <c r="BY10" t="s">
        <v>137</v>
      </c>
      <c r="BZ10" t="s">
        <v>137</v>
      </c>
      <c r="CA10" t="s">
        <v>137</v>
      </c>
      <c r="CB10" t="s">
        <v>137</v>
      </c>
      <c r="CC10" t="s">
        <v>137</v>
      </c>
      <c r="CD10" t="s">
        <v>137</v>
      </c>
      <c r="CE10" t="s">
        <v>137</v>
      </c>
      <c r="CF10" t="s">
        <v>137</v>
      </c>
      <c r="CG10" t="s">
        <v>137</v>
      </c>
      <c r="CH10" t="s">
        <v>137</v>
      </c>
      <c r="CI10" t="s">
        <v>137</v>
      </c>
      <c r="CJ10" t="s">
        <v>137</v>
      </c>
      <c r="CK10" t="s">
        <v>137</v>
      </c>
      <c r="CL10" t="s">
        <v>137</v>
      </c>
      <c r="CM10" t="s">
        <v>137</v>
      </c>
      <c r="CN10" t="s">
        <v>137</v>
      </c>
      <c r="CO10" t="s">
        <v>137</v>
      </c>
      <c r="CP10" t="s">
        <v>137</v>
      </c>
      <c r="CQ10" t="s">
        <v>137</v>
      </c>
      <c r="CR10" t="s">
        <v>137</v>
      </c>
      <c r="CS10" t="s">
        <v>137</v>
      </c>
      <c r="CT10" t="s">
        <v>137</v>
      </c>
      <c r="CU10" t="s">
        <v>155</v>
      </c>
      <c r="CV10" t="s">
        <v>141</v>
      </c>
      <c r="CW10" t="s">
        <v>139</v>
      </c>
      <c r="CX10" t="s">
        <v>141</v>
      </c>
      <c r="CY10" t="s">
        <v>149</v>
      </c>
      <c r="CZ10" t="s">
        <v>149</v>
      </c>
      <c r="DA10" t="s">
        <v>150</v>
      </c>
      <c r="DB10" t="s">
        <v>150</v>
      </c>
      <c r="DC10" t="s">
        <v>137</v>
      </c>
      <c r="DD10" t="s">
        <v>137</v>
      </c>
      <c r="DE10" t="s">
        <v>137</v>
      </c>
      <c r="DF10" t="s">
        <v>137</v>
      </c>
      <c r="DG10" t="s">
        <v>137</v>
      </c>
      <c r="DH10" t="s">
        <v>137</v>
      </c>
      <c r="DI10" t="s">
        <v>137</v>
      </c>
      <c r="DJ10" t="s">
        <v>137</v>
      </c>
      <c r="DK10" t="s">
        <v>137</v>
      </c>
      <c r="DL10" t="s">
        <v>137</v>
      </c>
      <c r="DM10" t="s">
        <v>137</v>
      </c>
      <c r="DN10" t="s">
        <v>137</v>
      </c>
      <c r="DO10" t="s">
        <v>137</v>
      </c>
      <c r="DP10" t="s">
        <v>137</v>
      </c>
      <c r="DQ10" t="s">
        <v>137</v>
      </c>
      <c r="DR10" t="s">
        <v>137</v>
      </c>
      <c r="DS10" t="s">
        <v>155</v>
      </c>
      <c r="DT10" t="s">
        <v>137</v>
      </c>
      <c r="DU10" t="s">
        <v>141</v>
      </c>
      <c r="DV10" t="s">
        <v>137</v>
      </c>
      <c r="DW10" t="s">
        <v>137</v>
      </c>
      <c r="DX10" t="s">
        <v>137</v>
      </c>
      <c r="DY10" t="s">
        <v>137</v>
      </c>
      <c r="DZ10" t="s">
        <v>137</v>
      </c>
      <c r="EA10" t="s">
        <v>137</v>
      </c>
      <c r="EB10" t="s">
        <v>137</v>
      </c>
      <c r="EC10" t="s">
        <v>137</v>
      </c>
      <c r="ED10" t="s">
        <v>137</v>
      </c>
      <c r="EE10" t="s">
        <v>137</v>
      </c>
      <c r="EF10" t="s">
        <v>137</v>
      </c>
      <c r="EG10" t="s">
        <v>137</v>
      </c>
      <c r="EH10" t="s">
        <v>137</v>
      </c>
      <c r="EI10" t="s">
        <v>137</v>
      </c>
      <c r="EJ10" t="s">
        <v>137</v>
      </c>
      <c r="EK10" t="s">
        <v>137</v>
      </c>
      <c r="EL10" t="s">
        <v>137</v>
      </c>
      <c r="EM10" t="s">
        <v>137</v>
      </c>
      <c r="EN10" t="s">
        <v>137</v>
      </c>
      <c r="EO10" t="s">
        <v>137</v>
      </c>
      <c r="EP10" t="s">
        <v>137</v>
      </c>
      <c r="EQ10" t="s">
        <v>137</v>
      </c>
      <c r="ER10" t="s">
        <v>137</v>
      </c>
      <c r="ES10" t="s">
        <v>137</v>
      </c>
      <c r="ET10" t="s">
        <v>137</v>
      </c>
      <c r="EU10" t="s">
        <v>137</v>
      </c>
      <c r="EV10" t="s">
        <v>137</v>
      </c>
      <c r="EW10" t="s">
        <v>137</v>
      </c>
      <c r="EX10" t="s">
        <v>137</v>
      </c>
      <c r="EY10" t="s">
        <v>137</v>
      </c>
      <c r="EZ10" t="s">
        <v>137</v>
      </c>
      <c r="FA10" t="s">
        <v>137</v>
      </c>
      <c r="FB10" t="s">
        <v>137</v>
      </c>
      <c r="FC10" t="s">
        <v>137</v>
      </c>
      <c r="FD10" t="s">
        <v>137</v>
      </c>
      <c r="FE10" t="s">
        <v>137</v>
      </c>
      <c r="FF10" t="s">
        <v>137</v>
      </c>
      <c r="FG10" t="s">
        <v>137</v>
      </c>
      <c r="FH10" t="s">
        <v>137</v>
      </c>
      <c r="FI10" t="s">
        <v>137</v>
      </c>
      <c r="FJ10" t="s">
        <v>137</v>
      </c>
      <c r="FK10" t="s">
        <v>137</v>
      </c>
      <c r="FL10" t="s">
        <v>137</v>
      </c>
      <c r="FM10" t="s">
        <v>137</v>
      </c>
      <c r="FN10" t="s">
        <v>137</v>
      </c>
      <c r="FO10" t="s">
        <v>139</v>
      </c>
      <c r="FP10" t="s">
        <v>137</v>
      </c>
      <c r="FQ10" t="s">
        <v>141</v>
      </c>
      <c r="FR10" t="s">
        <v>137</v>
      </c>
      <c r="FS10" t="s">
        <v>137</v>
      </c>
      <c r="FT10" t="s">
        <v>137</v>
      </c>
      <c r="FU10" t="s">
        <v>137</v>
      </c>
      <c r="FV10" t="s">
        <v>137</v>
      </c>
      <c r="FW10" t="s">
        <v>137</v>
      </c>
      <c r="FX10" t="s">
        <v>137</v>
      </c>
      <c r="FZ10" t="s">
        <v>137</v>
      </c>
      <c r="GA10" t="s">
        <v>137</v>
      </c>
      <c r="GB10" t="s">
        <v>137</v>
      </c>
      <c r="GC10" t="s">
        <v>137</v>
      </c>
      <c r="GD10" t="s">
        <v>137</v>
      </c>
      <c r="GE10" t="s">
        <v>137</v>
      </c>
      <c r="GF10" t="s">
        <v>137</v>
      </c>
      <c r="GG10" t="s">
        <v>137</v>
      </c>
      <c r="GH10" t="s">
        <v>137</v>
      </c>
      <c r="GI10" t="s">
        <v>137</v>
      </c>
      <c r="GJ10" t="s">
        <v>137</v>
      </c>
      <c r="GK10" t="s">
        <v>137</v>
      </c>
      <c r="GL10" t="s">
        <v>137</v>
      </c>
      <c r="GM10" t="s">
        <v>137</v>
      </c>
      <c r="GN10" t="s">
        <v>137</v>
      </c>
      <c r="GO10" t="s">
        <v>137</v>
      </c>
      <c r="GP10" t="s">
        <v>137</v>
      </c>
      <c r="GQ10" t="s">
        <v>137</v>
      </c>
      <c r="GR10" t="s">
        <v>137</v>
      </c>
      <c r="GS10" t="s">
        <v>137</v>
      </c>
      <c r="GT10" t="s">
        <v>137</v>
      </c>
      <c r="GU10" t="s">
        <v>137</v>
      </c>
      <c r="GV10" t="s">
        <v>137</v>
      </c>
      <c r="GW10" t="s">
        <v>137</v>
      </c>
      <c r="GX10" t="s">
        <v>137</v>
      </c>
      <c r="GY10" t="s">
        <v>137</v>
      </c>
      <c r="GZ10" t="s">
        <v>137</v>
      </c>
      <c r="HA10" t="s">
        <v>137</v>
      </c>
      <c r="HB10" t="s">
        <v>137</v>
      </c>
      <c r="HC10" t="s">
        <v>137</v>
      </c>
    </row>
    <row r="11" spans="1:212" x14ac:dyDescent="0.2">
      <c r="A11" t="s">
        <v>176</v>
      </c>
      <c r="B11" t="s">
        <v>177</v>
      </c>
      <c r="C11" t="s">
        <v>146</v>
      </c>
      <c r="D11" t="s">
        <v>154</v>
      </c>
      <c r="E11" t="s">
        <v>160</v>
      </c>
      <c r="F11" t="s">
        <v>137</v>
      </c>
      <c r="G11" t="s">
        <v>137</v>
      </c>
      <c r="H11" t="s">
        <v>137</v>
      </c>
      <c r="I11" t="s">
        <v>137</v>
      </c>
      <c r="J11" t="s">
        <v>137</v>
      </c>
      <c r="K11" t="s">
        <v>137</v>
      </c>
      <c r="L11" t="s">
        <v>160</v>
      </c>
      <c r="M11" t="s">
        <v>137</v>
      </c>
      <c r="N11" t="s">
        <v>137</v>
      </c>
      <c r="O11" t="s">
        <v>137</v>
      </c>
      <c r="P11" t="s">
        <v>137</v>
      </c>
      <c r="Q11" t="s">
        <v>160</v>
      </c>
      <c r="R11" t="s">
        <v>137</v>
      </c>
      <c r="S11" t="s">
        <v>137</v>
      </c>
      <c r="T11" t="s">
        <v>137</v>
      </c>
      <c r="U11" t="s">
        <v>137</v>
      </c>
      <c r="W11" t="s">
        <v>155</v>
      </c>
      <c r="X11" t="s">
        <v>137</v>
      </c>
      <c r="Y11" t="s">
        <v>141</v>
      </c>
      <c r="Z11" t="s">
        <v>137</v>
      </c>
      <c r="AA11" t="s">
        <v>137</v>
      </c>
      <c r="AB11" t="s">
        <v>137</v>
      </c>
      <c r="AC11" t="s">
        <v>137</v>
      </c>
      <c r="AD11" t="s">
        <v>137</v>
      </c>
      <c r="AE11" t="s">
        <v>137</v>
      </c>
      <c r="AF11" t="s">
        <v>137</v>
      </c>
      <c r="AG11" t="s">
        <v>155</v>
      </c>
      <c r="AH11" t="s">
        <v>155</v>
      </c>
      <c r="AI11" t="s">
        <v>155</v>
      </c>
      <c r="AJ11" t="s">
        <v>155</v>
      </c>
      <c r="AK11" t="s">
        <v>141</v>
      </c>
      <c r="AL11" t="s">
        <v>141</v>
      </c>
      <c r="AM11" t="s">
        <v>142</v>
      </c>
      <c r="AN11" t="s">
        <v>142</v>
      </c>
      <c r="AO11" t="s">
        <v>155</v>
      </c>
      <c r="AP11" t="s">
        <v>142</v>
      </c>
      <c r="AQ11" t="s">
        <v>155</v>
      </c>
      <c r="AR11" t="s">
        <v>155</v>
      </c>
      <c r="AS11" t="s">
        <v>137</v>
      </c>
      <c r="AT11" t="s">
        <v>141</v>
      </c>
      <c r="AU11" t="s">
        <v>142</v>
      </c>
      <c r="AV11" t="s">
        <v>137</v>
      </c>
      <c r="AW11" t="s">
        <v>155</v>
      </c>
      <c r="AX11" t="s">
        <v>140</v>
      </c>
      <c r="AY11" t="s">
        <v>149</v>
      </c>
      <c r="AZ11" t="s">
        <v>149</v>
      </c>
      <c r="BA11" t="s">
        <v>149</v>
      </c>
      <c r="BB11" t="s">
        <v>150</v>
      </c>
      <c r="BC11" t="s">
        <v>150</v>
      </c>
      <c r="BD11" t="s">
        <v>150</v>
      </c>
      <c r="BE11" t="s">
        <v>155</v>
      </c>
      <c r="BF11" t="s">
        <v>141</v>
      </c>
      <c r="BG11" t="s">
        <v>137</v>
      </c>
      <c r="BH11" t="s">
        <v>137</v>
      </c>
      <c r="BI11" t="s">
        <v>137</v>
      </c>
      <c r="BJ11" t="s">
        <v>137</v>
      </c>
      <c r="BK11" t="s">
        <v>137</v>
      </c>
      <c r="BL11" t="s">
        <v>137</v>
      </c>
      <c r="BM11" t="s">
        <v>137</v>
      </c>
      <c r="BN11" t="s">
        <v>137</v>
      </c>
      <c r="BO11" t="s">
        <v>137</v>
      </c>
      <c r="BP11" t="s">
        <v>137</v>
      </c>
      <c r="BQ11" t="s">
        <v>137</v>
      </c>
      <c r="BR11" t="s">
        <v>137</v>
      </c>
      <c r="BS11" t="s">
        <v>137</v>
      </c>
      <c r="BT11" t="s">
        <v>137</v>
      </c>
      <c r="BU11" t="s">
        <v>137</v>
      </c>
      <c r="BV11" t="s">
        <v>137</v>
      </c>
      <c r="BW11" t="s">
        <v>137</v>
      </c>
      <c r="BX11" t="s">
        <v>137</v>
      </c>
      <c r="BY11" t="s">
        <v>137</v>
      </c>
      <c r="BZ11" t="s">
        <v>137</v>
      </c>
      <c r="CA11" t="s">
        <v>137</v>
      </c>
      <c r="CB11" t="s">
        <v>137</v>
      </c>
      <c r="CC11" t="s">
        <v>137</v>
      </c>
      <c r="CD11" t="s">
        <v>137</v>
      </c>
      <c r="CE11" t="s">
        <v>137</v>
      </c>
      <c r="CF11" t="s">
        <v>137</v>
      </c>
      <c r="CG11" t="s">
        <v>137</v>
      </c>
      <c r="CH11" t="s">
        <v>137</v>
      </c>
      <c r="CI11" t="s">
        <v>137</v>
      </c>
      <c r="CJ11" t="s">
        <v>137</v>
      </c>
      <c r="CK11" t="s">
        <v>137</v>
      </c>
      <c r="CL11" t="s">
        <v>137</v>
      </c>
      <c r="CM11" t="s">
        <v>137</v>
      </c>
      <c r="CN11" t="s">
        <v>137</v>
      </c>
      <c r="CO11" t="s">
        <v>137</v>
      </c>
      <c r="CP11" t="s">
        <v>137</v>
      </c>
      <c r="CQ11" t="s">
        <v>137</v>
      </c>
      <c r="CR11" t="s">
        <v>137</v>
      </c>
      <c r="CS11" t="s">
        <v>137</v>
      </c>
      <c r="CT11" t="s">
        <v>137</v>
      </c>
      <c r="CU11" t="s">
        <v>137</v>
      </c>
      <c r="CV11" t="s">
        <v>137</v>
      </c>
      <c r="CW11" t="s">
        <v>137</v>
      </c>
      <c r="CX11" t="s">
        <v>137</v>
      </c>
      <c r="CY11" t="s">
        <v>137</v>
      </c>
      <c r="CZ11" t="s">
        <v>137</v>
      </c>
      <c r="DA11" t="s">
        <v>137</v>
      </c>
      <c r="DB11" t="s">
        <v>137</v>
      </c>
      <c r="DC11" t="s">
        <v>137</v>
      </c>
      <c r="DD11" t="s">
        <v>137</v>
      </c>
      <c r="DE11" t="s">
        <v>137</v>
      </c>
      <c r="DF11" t="s">
        <v>137</v>
      </c>
      <c r="DG11" t="s">
        <v>137</v>
      </c>
      <c r="DH11" t="s">
        <v>137</v>
      </c>
      <c r="DI11" t="s">
        <v>137</v>
      </c>
      <c r="DJ11" t="s">
        <v>137</v>
      </c>
      <c r="DK11" t="s">
        <v>137</v>
      </c>
      <c r="DL11" t="s">
        <v>137</v>
      </c>
      <c r="DM11" t="s">
        <v>137</v>
      </c>
      <c r="DN11" t="s">
        <v>137</v>
      </c>
      <c r="DO11" t="s">
        <v>137</v>
      </c>
      <c r="DP11" t="s">
        <v>137</v>
      </c>
      <c r="DQ11" t="s">
        <v>137</v>
      </c>
      <c r="DR11" t="s">
        <v>137</v>
      </c>
      <c r="DS11" t="s">
        <v>139</v>
      </c>
      <c r="DT11" t="s">
        <v>137</v>
      </c>
      <c r="DU11" t="s">
        <v>140</v>
      </c>
      <c r="DV11" t="s">
        <v>137</v>
      </c>
      <c r="DW11" t="s">
        <v>137</v>
      </c>
      <c r="DX11" t="s">
        <v>137</v>
      </c>
      <c r="DY11" t="s">
        <v>137</v>
      </c>
      <c r="DZ11" t="s">
        <v>137</v>
      </c>
      <c r="EA11" t="s">
        <v>137</v>
      </c>
      <c r="EB11" t="s">
        <v>137</v>
      </c>
      <c r="EC11" t="s">
        <v>137</v>
      </c>
      <c r="ED11" t="s">
        <v>137</v>
      </c>
      <c r="EE11" t="s">
        <v>137</v>
      </c>
      <c r="EF11" t="s">
        <v>137</v>
      </c>
      <c r="EG11" t="s">
        <v>137</v>
      </c>
      <c r="EH11" t="s">
        <v>137</v>
      </c>
      <c r="EI11" t="s">
        <v>137</v>
      </c>
      <c r="EJ11" t="s">
        <v>137</v>
      </c>
      <c r="EK11" t="s">
        <v>137</v>
      </c>
      <c r="EL11" t="s">
        <v>137</v>
      </c>
      <c r="EM11" t="s">
        <v>155</v>
      </c>
      <c r="EN11" t="s">
        <v>141</v>
      </c>
      <c r="EO11" t="s">
        <v>137</v>
      </c>
      <c r="EP11" t="s">
        <v>137</v>
      </c>
      <c r="EQ11" t="s">
        <v>137</v>
      </c>
      <c r="ER11" t="s">
        <v>137</v>
      </c>
      <c r="ES11" t="s">
        <v>137</v>
      </c>
      <c r="ET11" t="s">
        <v>137</v>
      </c>
      <c r="EU11" t="s">
        <v>137</v>
      </c>
      <c r="EV11" t="s">
        <v>137</v>
      </c>
      <c r="EW11" t="s">
        <v>137</v>
      </c>
      <c r="EX11" t="s">
        <v>137</v>
      </c>
      <c r="EY11" t="s">
        <v>137</v>
      </c>
      <c r="EZ11" t="s">
        <v>137</v>
      </c>
      <c r="FA11" t="s">
        <v>137</v>
      </c>
      <c r="FB11" t="s">
        <v>137</v>
      </c>
      <c r="FC11" t="s">
        <v>137</v>
      </c>
      <c r="FD11" t="s">
        <v>137</v>
      </c>
      <c r="FE11" t="s">
        <v>137</v>
      </c>
      <c r="FF11" t="s">
        <v>137</v>
      </c>
      <c r="FG11" t="s">
        <v>137</v>
      </c>
      <c r="FH11" t="s">
        <v>137</v>
      </c>
      <c r="FI11" t="s">
        <v>137</v>
      </c>
      <c r="FJ11" t="s">
        <v>137</v>
      </c>
      <c r="FK11" t="s">
        <v>137</v>
      </c>
      <c r="FL11" t="s">
        <v>137</v>
      </c>
      <c r="FM11" t="s">
        <v>137</v>
      </c>
      <c r="FN11" t="s">
        <v>137</v>
      </c>
      <c r="FO11" t="s">
        <v>137</v>
      </c>
      <c r="FP11" t="s">
        <v>137</v>
      </c>
      <c r="FQ11" t="s">
        <v>137</v>
      </c>
      <c r="FR11" t="s">
        <v>137</v>
      </c>
      <c r="FS11" t="s">
        <v>137</v>
      </c>
      <c r="FT11" t="s">
        <v>137</v>
      </c>
      <c r="FU11" t="s">
        <v>137</v>
      </c>
      <c r="FV11" t="s">
        <v>137</v>
      </c>
      <c r="FW11" t="s">
        <v>137</v>
      </c>
      <c r="FX11" t="s">
        <v>137</v>
      </c>
      <c r="FZ11" t="s">
        <v>155</v>
      </c>
      <c r="GA11" t="s">
        <v>137</v>
      </c>
      <c r="GB11" t="s">
        <v>137</v>
      </c>
      <c r="GC11" t="s">
        <v>137</v>
      </c>
      <c r="GD11" t="s">
        <v>137</v>
      </c>
      <c r="GE11" t="s">
        <v>137</v>
      </c>
      <c r="GF11" t="s">
        <v>137</v>
      </c>
      <c r="GG11" t="s">
        <v>137</v>
      </c>
      <c r="GH11" t="s">
        <v>137</v>
      </c>
      <c r="GI11" t="s">
        <v>137</v>
      </c>
      <c r="GJ11" t="s">
        <v>137</v>
      </c>
      <c r="GK11" t="s">
        <v>137</v>
      </c>
      <c r="GL11" t="s">
        <v>137</v>
      </c>
      <c r="GM11" t="s">
        <v>137</v>
      </c>
      <c r="GN11" t="s">
        <v>137</v>
      </c>
      <c r="GO11" t="s">
        <v>137</v>
      </c>
      <c r="GP11" t="s">
        <v>137</v>
      </c>
      <c r="GQ11" t="s">
        <v>137</v>
      </c>
      <c r="GR11" t="s">
        <v>137</v>
      </c>
      <c r="GS11" t="s">
        <v>137</v>
      </c>
      <c r="GT11" t="s">
        <v>137</v>
      </c>
      <c r="GU11" t="s">
        <v>137</v>
      </c>
      <c r="GV11" t="s">
        <v>137</v>
      </c>
      <c r="GW11" t="s">
        <v>137</v>
      </c>
      <c r="GX11" t="s">
        <v>137</v>
      </c>
      <c r="GY11" t="s">
        <v>137</v>
      </c>
      <c r="GZ11" t="s">
        <v>137</v>
      </c>
      <c r="HA11" t="s">
        <v>137</v>
      </c>
      <c r="HB11" t="s">
        <v>137</v>
      </c>
      <c r="HC11" t="s">
        <v>137</v>
      </c>
    </row>
    <row r="12" spans="1:212" x14ac:dyDescent="0.2">
      <c r="A12" t="s">
        <v>190</v>
      </c>
      <c r="B12" t="s">
        <v>191</v>
      </c>
      <c r="C12" t="s">
        <v>146</v>
      </c>
      <c r="D12" t="s">
        <v>154</v>
      </c>
      <c r="E12" t="s">
        <v>148</v>
      </c>
      <c r="F12" t="s">
        <v>137</v>
      </c>
      <c r="G12" t="s">
        <v>136</v>
      </c>
      <c r="H12" t="s">
        <v>136</v>
      </c>
      <c r="I12" t="s">
        <v>137</v>
      </c>
      <c r="J12" t="s">
        <v>136</v>
      </c>
      <c r="K12" t="s">
        <v>137</v>
      </c>
      <c r="L12" t="s">
        <v>160</v>
      </c>
      <c r="M12" t="s">
        <v>160</v>
      </c>
      <c r="N12" t="s">
        <v>137</v>
      </c>
      <c r="O12" t="s">
        <v>137</v>
      </c>
      <c r="P12" t="s">
        <v>137</v>
      </c>
      <c r="Q12" t="s">
        <v>136</v>
      </c>
      <c r="R12" t="s">
        <v>160</v>
      </c>
      <c r="S12" t="s">
        <v>137</v>
      </c>
      <c r="T12" t="s">
        <v>137</v>
      </c>
      <c r="U12" t="s">
        <v>136</v>
      </c>
      <c r="W12" t="s">
        <v>149</v>
      </c>
      <c r="X12" t="s">
        <v>149</v>
      </c>
      <c r="Y12" t="s">
        <v>150</v>
      </c>
      <c r="Z12" t="s">
        <v>150</v>
      </c>
      <c r="AA12" t="s">
        <v>137</v>
      </c>
      <c r="AB12" t="s">
        <v>137</v>
      </c>
      <c r="AC12" t="s">
        <v>137</v>
      </c>
      <c r="AD12" t="s">
        <v>137</v>
      </c>
      <c r="AE12" t="s">
        <v>137</v>
      </c>
      <c r="AF12" t="s">
        <v>137</v>
      </c>
      <c r="AG12" t="s">
        <v>155</v>
      </c>
      <c r="AH12" t="s">
        <v>155</v>
      </c>
      <c r="AI12" t="s">
        <v>155</v>
      </c>
      <c r="AJ12" t="s">
        <v>155</v>
      </c>
      <c r="AK12" t="s">
        <v>150</v>
      </c>
      <c r="AL12" t="s">
        <v>141</v>
      </c>
      <c r="AM12" t="s">
        <v>141</v>
      </c>
      <c r="AN12" t="s">
        <v>141</v>
      </c>
      <c r="AO12" t="s">
        <v>149</v>
      </c>
      <c r="AP12" t="s">
        <v>150</v>
      </c>
      <c r="AQ12" t="s">
        <v>155</v>
      </c>
      <c r="AR12" t="s">
        <v>155</v>
      </c>
      <c r="AS12" t="s">
        <v>155</v>
      </c>
      <c r="AT12" t="s">
        <v>141</v>
      </c>
      <c r="AU12" t="s">
        <v>141</v>
      </c>
      <c r="AV12" t="s">
        <v>141</v>
      </c>
      <c r="AW12" t="s">
        <v>155</v>
      </c>
      <c r="AX12" t="s">
        <v>150</v>
      </c>
      <c r="AY12" t="s">
        <v>139</v>
      </c>
      <c r="AZ12" t="s">
        <v>139</v>
      </c>
      <c r="BA12" t="s">
        <v>139</v>
      </c>
      <c r="BB12" t="s">
        <v>140</v>
      </c>
      <c r="BC12" t="s">
        <v>140</v>
      </c>
      <c r="BD12" t="s">
        <v>140</v>
      </c>
      <c r="BE12" t="s">
        <v>139</v>
      </c>
      <c r="BF12" t="s">
        <v>140</v>
      </c>
      <c r="BG12" t="s">
        <v>137</v>
      </c>
      <c r="BH12" t="s">
        <v>137</v>
      </c>
      <c r="BI12" t="s">
        <v>137</v>
      </c>
      <c r="BJ12" t="s">
        <v>137</v>
      </c>
      <c r="BK12" t="s">
        <v>155</v>
      </c>
      <c r="BL12" t="s">
        <v>155</v>
      </c>
      <c r="BM12" t="s">
        <v>155</v>
      </c>
      <c r="BN12" t="s">
        <v>155</v>
      </c>
      <c r="BO12" t="s">
        <v>155</v>
      </c>
      <c r="BP12" t="s">
        <v>141</v>
      </c>
      <c r="BQ12" t="s">
        <v>141</v>
      </c>
      <c r="BR12" t="s">
        <v>141</v>
      </c>
      <c r="BS12" t="s">
        <v>141</v>
      </c>
      <c r="BT12" t="s">
        <v>141</v>
      </c>
      <c r="BU12" t="s">
        <v>137</v>
      </c>
      <c r="BV12" t="s">
        <v>137</v>
      </c>
      <c r="BW12" t="s">
        <v>137</v>
      </c>
      <c r="BX12" t="s">
        <v>137</v>
      </c>
      <c r="BY12" t="s">
        <v>137</v>
      </c>
      <c r="BZ12" t="s">
        <v>137</v>
      </c>
      <c r="CA12" t="s">
        <v>137</v>
      </c>
      <c r="CB12" t="s">
        <v>137</v>
      </c>
      <c r="CC12" t="s">
        <v>149</v>
      </c>
      <c r="CD12" t="s">
        <v>142</v>
      </c>
      <c r="CE12" t="s">
        <v>137</v>
      </c>
      <c r="CF12" t="s">
        <v>137</v>
      </c>
      <c r="CG12" t="s">
        <v>137</v>
      </c>
      <c r="CH12" t="s">
        <v>137</v>
      </c>
      <c r="CI12" t="s">
        <v>137</v>
      </c>
      <c r="CJ12" t="s">
        <v>137</v>
      </c>
      <c r="CK12" t="s">
        <v>149</v>
      </c>
      <c r="CL12" t="s">
        <v>149</v>
      </c>
      <c r="CM12" t="s">
        <v>149</v>
      </c>
      <c r="CN12" t="s">
        <v>150</v>
      </c>
      <c r="CO12" t="s">
        <v>150</v>
      </c>
      <c r="CP12" t="s">
        <v>150</v>
      </c>
      <c r="CQ12" t="s">
        <v>155</v>
      </c>
      <c r="CR12" t="s">
        <v>155</v>
      </c>
      <c r="CS12" t="s">
        <v>141</v>
      </c>
      <c r="CT12" t="s">
        <v>141</v>
      </c>
      <c r="CU12" t="s">
        <v>137</v>
      </c>
      <c r="CV12" t="s">
        <v>137</v>
      </c>
      <c r="CW12" t="s">
        <v>139</v>
      </c>
      <c r="CX12" t="s">
        <v>140</v>
      </c>
      <c r="CY12" t="s">
        <v>137</v>
      </c>
      <c r="CZ12" t="s">
        <v>137</v>
      </c>
      <c r="DA12" t="s">
        <v>137</v>
      </c>
      <c r="DB12" t="s">
        <v>137</v>
      </c>
      <c r="DC12" t="s">
        <v>137</v>
      </c>
      <c r="DD12" t="s">
        <v>137</v>
      </c>
      <c r="DE12" t="s">
        <v>137</v>
      </c>
      <c r="DF12" t="s">
        <v>137</v>
      </c>
      <c r="DG12" t="s">
        <v>137</v>
      </c>
      <c r="DH12" t="s">
        <v>137</v>
      </c>
      <c r="DI12" t="s">
        <v>137</v>
      </c>
      <c r="DJ12" t="s">
        <v>137</v>
      </c>
      <c r="DK12" t="s">
        <v>137</v>
      </c>
      <c r="DL12" t="s">
        <v>137</v>
      </c>
      <c r="DM12" t="s">
        <v>139</v>
      </c>
      <c r="DN12" t="s">
        <v>139</v>
      </c>
      <c r="DO12" t="s">
        <v>140</v>
      </c>
      <c r="DP12" t="s">
        <v>140</v>
      </c>
      <c r="DQ12" t="s">
        <v>137</v>
      </c>
      <c r="DR12" t="s">
        <v>137</v>
      </c>
      <c r="DS12" t="s">
        <v>155</v>
      </c>
      <c r="DT12" t="s">
        <v>155</v>
      </c>
      <c r="DU12" t="s">
        <v>150</v>
      </c>
      <c r="DV12" t="s">
        <v>150</v>
      </c>
      <c r="DW12" t="s">
        <v>137</v>
      </c>
      <c r="DX12" t="s">
        <v>137</v>
      </c>
      <c r="DY12" t="s">
        <v>137</v>
      </c>
      <c r="DZ12" t="s">
        <v>137</v>
      </c>
      <c r="EA12" t="s">
        <v>139</v>
      </c>
      <c r="EB12" t="s">
        <v>137</v>
      </c>
      <c r="EC12" t="s">
        <v>140</v>
      </c>
      <c r="ED12" t="s">
        <v>137</v>
      </c>
      <c r="EE12" t="s">
        <v>137</v>
      </c>
      <c r="EF12" t="s">
        <v>137</v>
      </c>
      <c r="EG12" t="s">
        <v>137</v>
      </c>
      <c r="EH12" t="s">
        <v>137</v>
      </c>
      <c r="EI12" t="s">
        <v>137</v>
      </c>
      <c r="EJ12" t="s">
        <v>137</v>
      </c>
      <c r="EK12" t="s">
        <v>137</v>
      </c>
      <c r="EL12" t="s">
        <v>137</v>
      </c>
      <c r="EM12" t="s">
        <v>137</v>
      </c>
      <c r="EN12" t="s">
        <v>137</v>
      </c>
      <c r="EO12" t="s">
        <v>137</v>
      </c>
      <c r="EP12" t="s">
        <v>137</v>
      </c>
      <c r="EQ12" t="s">
        <v>137</v>
      </c>
      <c r="ER12" t="s">
        <v>137</v>
      </c>
      <c r="ES12" t="s">
        <v>137</v>
      </c>
      <c r="ET12" t="s">
        <v>137</v>
      </c>
      <c r="EU12" t="s">
        <v>137</v>
      </c>
      <c r="EV12" t="s">
        <v>137</v>
      </c>
      <c r="EW12" t="s">
        <v>137</v>
      </c>
      <c r="EX12" t="s">
        <v>137</v>
      </c>
      <c r="EY12" t="s">
        <v>137</v>
      </c>
      <c r="EZ12" t="s">
        <v>137</v>
      </c>
      <c r="FA12" t="s">
        <v>137</v>
      </c>
      <c r="FB12" t="s">
        <v>137</v>
      </c>
      <c r="FC12" t="s">
        <v>137</v>
      </c>
      <c r="FD12" t="s">
        <v>137</v>
      </c>
      <c r="FE12" t="s">
        <v>137</v>
      </c>
      <c r="FF12" t="s">
        <v>137</v>
      </c>
      <c r="FG12" t="s">
        <v>137</v>
      </c>
      <c r="FH12" t="s">
        <v>137</v>
      </c>
      <c r="FI12" t="s">
        <v>137</v>
      </c>
      <c r="FJ12" t="s">
        <v>137</v>
      </c>
      <c r="FK12" t="s">
        <v>155</v>
      </c>
      <c r="FL12" t="s">
        <v>155</v>
      </c>
      <c r="FM12" t="s">
        <v>150</v>
      </c>
      <c r="FN12" t="s">
        <v>150</v>
      </c>
      <c r="FO12" t="s">
        <v>137</v>
      </c>
      <c r="FP12" t="s">
        <v>137</v>
      </c>
      <c r="FQ12" t="s">
        <v>137</v>
      </c>
      <c r="FR12" t="s">
        <v>137</v>
      </c>
      <c r="FS12" t="s">
        <v>139</v>
      </c>
      <c r="FT12" t="s">
        <v>139</v>
      </c>
      <c r="FU12" t="s">
        <v>139</v>
      </c>
      <c r="FV12" t="s">
        <v>140</v>
      </c>
      <c r="FW12" t="s">
        <v>140</v>
      </c>
      <c r="FX12" t="s">
        <v>140</v>
      </c>
      <c r="FZ12" t="s">
        <v>149</v>
      </c>
      <c r="GA12" t="s">
        <v>149</v>
      </c>
      <c r="GB12" t="s">
        <v>139</v>
      </c>
      <c r="GC12" t="s">
        <v>137</v>
      </c>
      <c r="GD12" t="s">
        <v>137</v>
      </c>
      <c r="GE12" t="s">
        <v>137</v>
      </c>
      <c r="GF12" t="s">
        <v>139</v>
      </c>
      <c r="GG12" t="s">
        <v>137</v>
      </c>
      <c r="GH12" t="s">
        <v>139</v>
      </c>
      <c r="GI12" t="s">
        <v>137</v>
      </c>
      <c r="GJ12" t="s">
        <v>137</v>
      </c>
      <c r="GK12" t="s">
        <v>137</v>
      </c>
      <c r="GL12" t="s">
        <v>137</v>
      </c>
      <c r="GM12" t="s">
        <v>137</v>
      </c>
      <c r="GN12" t="s">
        <v>137</v>
      </c>
      <c r="GO12" t="s">
        <v>137</v>
      </c>
      <c r="GP12" t="s">
        <v>137</v>
      </c>
      <c r="GQ12" t="s">
        <v>137</v>
      </c>
      <c r="GR12" t="s">
        <v>139</v>
      </c>
      <c r="GS12" t="s">
        <v>139</v>
      </c>
      <c r="GT12" t="s">
        <v>137</v>
      </c>
      <c r="GU12" t="s">
        <v>139</v>
      </c>
      <c r="GV12" t="s">
        <v>137</v>
      </c>
      <c r="GW12" t="s">
        <v>139</v>
      </c>
      <c r="GX12" t="s">
        <v>139</v>
      </c>
      <c r="GY12" t="s">
        <v>155</v>
      </c>
      <c r="GZ12" t="s">
        <v>137</v>
      </c>
      <c r="HA12" t="s">
        <v>137</v>
      </c>
      <c r="HB12" t="s">
        <v>137</v>
      </c>
      <c r="HC12" t="s">
        <v>137</v>
      </c>
    </row>
    <row r="13" spans="1:212" x14ac:dyDescent="0.2">
      <c r="A13" t="s">
        <v>196</v>
      </c>
      <c r="B13" t="s">
        <v>197</v>
      </c>
      <c r="C13" t="s">
        <v>146</v>
      </c>
      <c r="D13" t="s">
        <v>154</v>
      </c>
      <c r="E13" t="s">
        <v>160</v>
      </c>
      <c r="F13" t="s">
        <v>137</v>
      </c>
      <c r="G13" t="s">
        <v>148</v>
      </c>
      <c r="H13" t="s">
        <v>148</v>
      </c>
      <c r="I13" t="s">
        <v>160</v>
      </c>
      <c r="J13" t="s">
        <v>136</v>
      </c>
      <c r="K13" t="s">
        <v>137</v>
      </c>
      <c r="L13" t="s">
        <v>136</v>
      </c>
      <c r="M13" t="s">
        <v>148</v>
      </c>
      <c r="N13" t="s">
        <v>160</v>
      </c>
      <c r="O13" t="s">
        <v>137</v>
      </c>
      <c r="P13" t="s">
        <v>160</v>
      </c>
      <c r="Q13" t="s">
        <v>148</v>
      </c>
      <c r="R13" t="s">
        <v>136</v>
      </c>
      <c r="S13" t="s">
        <v>137</v>
      </c>
      <c r="T13" t="s">
        <v>137</v>
      </c>
      <c r="U13" t="s">
        <v>148</v>
      </c>
      <c r="W13" t="s">
        <v>137</v>
      </c>
      <c r="X13" t="s">
        <v>137</v>
      </c>
      <c r="Y13" t="s">
        <v>137</v>
      </c>
      <c r="Z13" t="s">
        <v>137</v>
      </c>
      <c r="AA13" t="s">
        <v>137</v>
      </c>
      <c r="AB13" t="s">
        <v>137</v>
      </c>
      <c r="AC13" t="s">
        <v>137</v>
      </c>
      <c r="AD13" t="s">
        <v>137</v>
      </c>
      <c r="AE13" t="s">
        <v>137</v>
      </c>
      <c r="AF13" t="s">
        <v>137</v>
      </c>
      <c r="AG13" t="s">
        <v>137</v>
      </c>
      <c r="AH13" t="s">
        <v>137</v>
      </c>
      <c r="AI13" t="s">
        <v>137</v>
      </c>
      <c r="AJ13" t="s">
        <v>155</v>
      </c>
      <c r="AK13" t="s">
        <v>137</v>
      </c>
      <c r="AL13" t="s">
        <v>137</v>
      </c>
      <c r="AM13" t="s">
        <v>137</v>
      </c>
      <c r="AN13" t="s">
        <v>142</v>
      </c>
      <c r="AO13" t="s">
        <v>137</v>
      </c>
      <c r="AP13" t="s">
        <v>137</v>
      </c>
      <c r="AQ13" t="s">
        <v>137</v>
      </c>
      <c r="AR13" t="s">
        <v>137</v>
      </c>
      <c r="AS13" t="s">
        <v>137</v>
      </c>
      <c r="AT13" t="s">
        <v>137</v>
      </c>
      <c r="AU13" t="s">
        <v>137</v>
      </c>
      <c r="AV13" t="s">
        <v>137</v>
      </c>
      <c r="AW13" t="s">
        <v>137</v>
      </c>
      <c r="AX13" t="s">
        <v>137</v>
      </c>
      <c r="AY13" t="s">
        <v>137</v>
      </c>
      <c r="AZ13" t="s">
        <v>137</v>
      </c>
      <c r="BA13" t="s">
        <v>137</v>
      </c>
      <c r="BB13" t="s">
        <v>137</v>
      </c>
      <c r="BC13" t="s">
        <v>137</v>
      </c>
      <c r="BD13" t="s">
        <v>137</v>
      </c>
      <c r="BE13" t="s">
        <v>137</v>
      </c>
      <c r="BF13" t="s">
        <v>137</v>
      </c>
      <c r="BG13" t="s">
        <v>149</v>
      </c>
      <c r="BH13" t="s">
        <v>155</v>
      </c>
      <c r="BI13" t="s">
        <v>150</v>
      </c>
      <c r="BJ13" t="s">
        <v>141</v>
      </c>
      <c r="BK13" t="s">
        <v>137</v>
      </c>
      <c r="BL13" t="s">
        <v>137</v>
      </c>
      <c r="BM13" t="s">
        <v>137</v>
      </c>
      <c r="BN13" t="s">
        <v>137</v>
      </c>
      <c r="BO13" t="s">
        <v>137</v>
      </c>
      <c r="BP13" t="s">
        <v>137</v>
      </c>
      <c r="BQ13" t="s">
        <v>137</v>
      </c>
      <c r="BR13" t="s">
        <v>137</v>
      </c>
      <c r="BS13" t="s">
        <v>137</v>
      </c>
      <c r="BT13" t="s">
        <v>137</v>
      </c>
      <c r="BU13" t="s">
        <v>149</v>
      </c>
      <c r="BV13" t="s">
        <v>149</v>
      </c>
      <c r="BW13" t="s">
        <v>150</v>
      </c>
      <c r="BX13" t="s">
        <v>150</v>
      </c>
      <c r="BY13" t="s">
        <v>137</v>
      </c>
      <c r="BZ13" t="s">
        <v>137</v>
      </c>
      <c r="CA13" t="s">
        <v>137</v>
      </c>
      <c r="CB13" t="s">
        <v>137</v>
      </c>
      <c r="CC13" t="s">
        <v>137</v>
      </c>
      <c r="CD13" t="s">
        <v>137</v>
      </c>
      <c r="CE13" t="s">
        <v>137</v>
      </c>
      <c r="CF13" t="s">
        <v>137</v>
      </c>
      <c r="CG13" t="s">
        <v>137</v>
      </c>
      <c r="CH13" t="s">
        <v>137</v>
      </c>
      <c r="CI13" t="s">
        <v>137</v>
      </c>
      <c r="CJ13" t="s">
        <v>137</v>
      </c>
      <c r="CK13" t="s">
        <v>137</v>
      </c>
      <c r="CL13" t="s">
        <v>137</v>
      </c>
      <c r="CM13" t="s">
        <v>137</v>
      </c>
      <c r="CN13" t="s">
        <v>137</v>
      </c>
      <c r="CO13" t="s">
        <v>137</v>
      </c>
      <c r="CP13" t="s">
        <v>137</v>
      </c>
      <c r="CQ13" t="s">
        <v>137</v>
      </c>
      <c r="CR13" t="s">
        <v>137</v>
      </c>
      <c r="CS13" t="s">
        <v>137</v>
      </c>
      <c r="CT13" t="s">
        <v>137</v>
      </c>
      <c r="CU13" t="s">
        <v>155</v>
      </c>
      <c r="CV13" t="s">
        <v>141</v>
      </c>
      <c r="CW13" t="s">
        <v>137</v>
      </c>
      <c r="CX13" t="s">
        <v>137</v>
      </c>
      <c r="CY13" t="s">
        <v>137</v>
      </c>
      <c r="CZ13" t="s">
        <v>137</v>
      </c>
      <c r="DA13" t="s">
        <v>137</v>
      </c>
      <c r="DB13" t="s">
        <v>137</v>
      </c>
      <c r="DC13" t="s">
        <v>137</v>
      </c>
      <c r="DD13" t="s">
        <v>137</v>
      </c>
      <c r="DE13" t="s">
        <v>137</v>
      </c>
      <c r="DF13" t="s">
        <v>137</v>
      </c>
      <c r="DG13" t="s">
        <v>137</v>
      </c>
      <c r="DH13" t="s">
        <v>137</v>
      </c>
      <c r="DI13" t="s">
        <v>137</v>
      </c>
      <c r="DJ13" t="s">
        <v>137</v>
      </c>
      <c r="DK13" t="s">
        <v>137</v>
      </c>
      <c r="DL13" t="s">
        <v>137</v>
      </c>
      <c r="DM13" t="s">
        <v>139</v>
      </c>
      <c r="DN13" t="s">
        <v>137</v>
      </c>
      <c r="DO13" t="s">
        <v>141</v>
      </c>
      <c r="DP13" t="s">
        <v>137</v>
      </c>
      <c r="DQ13" t="s">
        <v>137</v>
      </c>
      <c r="DR13" t="s">
        <v>137</v>
      </c>
      <c r="DS13" t="s">
        <v>149</v>
      </c>
      <c r="DT13" t="s">
        <v>139</v>
      </c>
      <c r="DU13" t="s">
        <v>150</v>
      </c>
      <c r="DV13" t="s">
        <v>141</v>
      </c>
      <c r="DW13" t="s">
        <v>155</v>
      </c>
      <c r="DX13" t="s">
        <v>137</v>
      </c>
      <c r="DY13" t="s">
        <v>141</v>
      </c>
      <c r="DZ13" t="s">
        <v>137</v>
      </c>
      <c r="EA13" t="s">
        <v>137</v>
      </c>
      <c r="EB13" t="s">
        <v>137</v>
      </c>
      <c r="EC13" t="s">
        <v>137</v>
      </c>
      <c r="ED13" t="s">
        <v>137</v>
      </c>
      <c r="EE13" t="s">
        <v>137</v>
      </c>
      <c r="EF13" t="s">
        <v>137</v>
      </c>
      <c r="EG13" t="s">
        <v>137</v>
      </c>
      <c r="EH13" t="s">
        <v>137</v>
      </c>
      <c r="EI13" t="s">
        <v>139</v>
      </c>
      <c r="EJ13" t="s">
        <v>137</v>
      </c>
      <c r="EK13" t="s">
        <v>140</v>
      </c>
      <c r="EL13" t="s">
        <v>137</v>
      </c>
      <c r="EM13" t="s">
        <v>149</v>
      </c>
      <c r="EN13" t="s">
        <v>150</v>
      </c>
      <c r="EO13" t="s">
        <v>139</v>
      </c>
      <c r="EP13" t="s">
        <v>155</v>
      </c>
      <c r="EQ13" t="s">
        <v>139</v>
      </c>
      <c r="ER13" t="s">
        <v>155</v>
      </c>
      <c r="ES13" t="s">
        <v>139</v>
      </c>
      <c r="ET13" t="s">
        <v>141</v>
      </c>
      <c r="EU13" t="s">
        <v>141</v>
      </c>
      <c r="EV13" t="s">
        <v>141</v>
      </c>
      <c r="EW13" t="s">
        <v>141</v>
      </c>
      <c r="EX13" t="s">
        <v>141</v>
      </c>
      <c r="EY13" t="s">
        <v>139</v>
      </c>
      <c r="EZ13" t="s">
        <v>137</v>
      </c>
      <c r="FA13" t="s">
        <v>141</v>
      </c>
      <c r="FB13" t="s">
        <v>137</v>
      </c>
      <c r="FC13" t="s">
        <v>149</v>
      </c>
      <c r="FD13" t="s">
        <v>150</v>
      </c>
      <c r="FE13" t="s">
        <v>139</v>
      </c>
      <c r="FF13" t="s">
        <v>139</v>
      </c>
      <c r="FG13" t="s">
        <v>139</v>
      </c>
      <c r="FH13" t="s">
        <v>140</v>
      </c>
      <c r="FI13" t="s">
        <v>140</v>
      </c>
      <c r="FJ13" t="s">
        <v>140</v>
      </c>
      <c r="FK13" t="s">
        <v>137</v>
      </c>
      <c r="FL13" t="s">
        <v>137</v>
      </c>
      <c r="FM13" t="s">
        <v>137</v>
      </c>
      <c r="FN13" t="s">
        <v>137</v>
      </c>
      <c r="FO13" t="s">
        <v>137</v>
      </c>
      <c r="FP13" t="s">
        <v>137</v>
      </c>
      <c r="FQ13" t="s">
        <v>137</v>
      </c>
      <c r="FR13" t="s">
        <v>137</v>
      </c>
      <c r="FS13" t="s">
        <v>137</v>
      </c>
      <c r="FT13" t="s">
        <v>137</v>
      </c>
      <c r="FU13" t="s">
        <v>137</v>
      </c>
      <c r="FV13" t="s">
        <v>137</v>
      </c>
      <c r="FW13" t="s">
        <v>137</v>
      </c>
      <c r="FX13" t="s">
        <v>137</v>
      </c>
      <c r="FZ13" t="s">
        <v>139</v>
      </c>
      <c r="GA13" t="s">
        <v>139</v>
      </c>
      <c r="GB13" t="s">
        <v>149</v>
      </c>
      <c r="GC13" t="s">
        <v>155</v>
      </c>
      <c r="GD13" t="s">
        <v>139</v>
      </c>
      <c r="GE13" t="s">
        <v>139</v>
      </c>
      <c r="GF13" t="s">
        <v>139</v>
      </c>
      <c r="GG13" t="s">
        <v>139</v>
      </c>
      <c r="GH13" t="s">
        <v>137</v>
      </c>
      <c r="GI13" t="s">
        <v>139</v>
      </c>
      <c r="GJ13" t="s">
        <v>137</v>
      </c>
      <c r="GK13" t="s">
        <v>137</v>
      </c>
      <c r="GL13" t="s">
        <v>139</v>
      </c>
      <c r="GM13" t="s">
        <v>137</v>
      </c>
      <c r="GN13" t="s">
        <v>139</v>
      </c>
      <c r="GO13" t="s">
        <v>139</v>
      </c>
      <c r="GP13" t="s">
        <v>139</v>
      </c>
      <c r="GQ13" t="s">
        <v>139</v>
      </c>
      <c r="GR13" t="s">
        <v>139</v>
      </c>
      <c r="GS13" t="s">
        <v>139</v>
      </c>
      <c r="GT13" t="s">
        <v>137</v>
      </c>
      <c r="GU13" t="s">
        <v>137</v>
      </c>
      <c r="GV13" t="s">
        <v>137</v>
      </c>
      <c r="GW13" t="s">
        <v>137</v>
      </c>
      <c r="GX13" t="s">
        <v>149</v>
      </c>
      <c r="GY13" t="s">
        <v>137</v>
      </c>
      <c r="GZ13" t="s">
        <v>137</v>
      </c>
      <c r="HA13" t="s">
        <v>149</v>
      </c>
      <c r="HB13" t="s">
        <v>137</v>
      </c>
      <c r="HC13" t="s">
        <v>137</v>
      </c>
    </row>
    <row r="14" spans="1:212" x14ac:dyDescent="0.2">
      <c r="A14" t="s">
        <v>228</v>
      </c>
      <c r="B14" t="s">
        <v>229</v>
      </c>
      <c r="C14" t="s">
        <v>146</v>
      </c>
      <c r="D14" t="s">
        <v>154</v>
      </c>
      <c r="E14" t="s">
        <v>137</v>
      </c>
      <c r="F14" t="s">
        <v>137</v>
      </c>
      <c r="G14" t="s">
        <v>137</v>
      </c>
      <c r="H14" t="s">
        <v>137</v>
      </c>
      <c r="I14" t="s">
        <v>137</v>
      </c>
      <c r="J14" t="s">
        <v>137</v>
      </c>
      <c r="K14" t="s">
        <v>137</v>
      </c>
      <c r="L14" t="s">
        <v>137</v>
      </c>
      <c r="M14" t="s">
        <v>137</v>
      </c>
      <c r="N14" t="s">
        <v>137</v>
      </c>
      <c r="O14" t="s">
        <v>136</v>
      </c>
      <c r="P14" t="s">
        <v>137</v>
      </c>
      <c r="Q14" t="s">
        <v>136</v>
      </c>
      <c r="R14" t="s">
        <v>136</v>
      </c>
      <c r="S14" t="s">
        <v>136</v>
      </c>
      <c r="T14" t="s">
        <v>136</v>
      </c>
      <c r="U14" t="s">
        <v>136</v>
      </c>
      <c r="V14" t="s">
        <v>230</v>
      </c>
      <c r="W14" t="s">
        <v>137</v>
      </c>
      <c r="X14" t="s">
        <v>137</v>
      </c>
      <c r="Y14" t="s">
        <v>137</v>
      </c>
      <c r="Z14" t="s">
        <v>137</v>
      </c>
      <c r="AA14" t="s">
        <v>137</v>
      </c>
      <c r="AB14" t="s">
        <v>137</v>
      </c>
      <c r="AC14" t="s">
        <v>137</v>
      </c>
      <c r="AD14" t="s">
        <v>137</v>
      </c>
      <c r="AE14" t="s">
        <v>137</v>
      </c>
      <c r="AF14" t="s">
        <v>137</v>
      </c>
      <c r="AG14" t="s">
        <v>137</v>
      </c>
      <c r="AH14" t="s">
        <v>137</v>
      </c>
      <c r="AI14" t="s">
        <v>137</v>
      </c>
      <c r="AJ14" t="s">
        <v>137</v>
      </c>
      <c r="AK14" t="s">
        <v>137</v>
      </c>
      <c r="AL14" t="s">
        <v>137</v>
      </c>
      <c r="AM14" t="s">
        <v>137</v>
      </c>
      <c r="AN14" t="s">
        <v>137</v>
      </c>
      <c r="AO14" t="s">
        <v>137</v>
      </c>
      <c r="AP14" t="s">
        <v>137</v>
      </c>
      <c r="AQ14" t="s">
        <v>137</v>
      </c>
      <c r="AR14" t="s">
        <v>137</v>
      </c>
      <c r="AS14" t="s">
        <v>137</v>
      </c>
      <c r="AT14" t="s">
        <v>137</v>
      </c>
      <c r="AU14" t="s">
        <v>137</v>
      </c>
      <c r="AV14" t="s">
        <v>137</v>
      </c>
      <c r="AW14" t="s">
        <v>137</v>
      </c>
      <c r="AX14" t="s">
        <v>137</v>
      </c>
      <c r="AY14" t="s">
        <v>137</v>
      </c>
      <c r="AZ14" t="s">
        <v>137</v>
      </c>
      <c r="BA14" t="s">
        <v>137</v>
      </c>
      <c r="BB14" t="s">
        <v>137</v>
      </c>
      <c r="BC14" t="s">
        <v>137</v>
      </c>
      <c r="BD14" t="s">
        <v>137</v>
      </c>
      <c r="BE14" t="s">
        <v>137</v>
      </c>
      <c r="BF14" t="s">
        <v>137</v>
      </c>
      <c r="BG14" t="s">
        <v>137</v>
      </c>
      <c r="BH14" t="s">
        <v>137</v>
      </c>
      <c r="BI14" t="s">
        <v>137</v>
      </c>
      <c r="BJ14" t="s">
        <v>137</v>
      </c>
      <c r="BK14" t="s">
        <v>137</v>
      </c>
      <c r="BL14" t="s">
        <v>137</v>
      </c>
      <c r="BM14" t="s">
        <v>137</v>
      </c>
      <c r="BN14" t="s">
        <v>137</v>
      </c>
      <c r="BO14" t="s">
        <v>137</v>
      </c>
      <c r="BP14" t="s">
        <v>137</v>
      </c>
      <c r="BQ14" t="s">
        <v>137</v>
      </c>
      <c r="BR14" t="s">
        <v>137</v>
      </c>
      <c r="BS14" t="s">
        <v>137</v>
      </c>
      <c r="BT14" t="s">
        <v>137</v>
      </c>
      <c r="BU14" t="s">
        <v>137</v>
      </c>
      <c r="BV14" t="s">
        <v>137</v>
      </c>
      <c r="BW14" t="s">
        <v>137</v>
      </c>
      <c r="BX14" t="s">
        <v>137</v>
      </c>
      <c r="BY14" t="s">
        <v>137</v>
      </c>
      <c r="BZ14" t="s">
        <v>137</v>
      </c>
      <c r="CA14" t="s">
        <v>137</v>
      </c>
      <c r="CB14" t="s">
        <v>137</v>
      </c>
      <c r="CC14" t="s">
        <v>137</v>
      </c>
      <c r="CD14" t="s">
        <v>137</v>
      </c>
      <c r="CE14" t="s">
        <v>137</v>
      </c>
      <c r="CF14" t="s">
        <v>137</v>
      </c>
      <c r="CG14" t="s">
        <v>137</v>
      </c>
      <c r="CH14" t="s">
        <v>137</v>
      </c>
      <c r="CI14" t="s">
        <v>137</v>
      </c>
      <c r="CJ14" t="s">
        <v>137</v>
      </c>
      <c r="CK14" t="s">
        <v>137</v>
      </c>
      <c r="CL14" t="s">
        <v>137</v>
      </c>
      <c r="CM14" t="s">
        <v>137</v>
      </c>
      <c r="CN14" t="s">
        <v>137</v>
      </c>
      <c r="CO14" t="s">
        <v>137</v>
      </c>
      <c r="CP14" t="s">
        <v>137</v>
      </c>
      <c r="CQ14" t="s">
        <v>137</v>
      </c>
      <c r="CR14" t="s">
        <v>137</v>
      </c>
      <c r="CS14" t="s">
        <v>137</v>
      </c>
      <c r="CT14" t="s">
        <v>137</v>
      </c>
      <c r="CU14" t="s">
        <v>137</v>
      </c>
      <c r="CV14" t="s">
        <v>137</v>
      </c>
      <c r="CW14" t="s">
        <v>137</v>
      </c>
      <c r="CX14" t="s">
        <v>137</v>
      </c>
      <c r="CY14" t="s">
        <v>137</v>
      </c>
      <c r="CZ14" t="s">
        <v>137</v>
      </c>
      <c r="DA14" t="s">
        <v>137</v>
      </c>
      <c r="DB14" t="s">
        <v>137</v>
      </c>
      <c r="DC14" t="s">
        <v>139</v>
      </c>
      <c r="DD14" t="s">
        <v>139</v>
      </c>
      <c r="DE14" t="s">
        <v>139</v>
      </c>
      <c r="DF14" t="s">
        <v>141</v>
      </c>
      <c r="DG14" t="s">
        <v>141</v>
      </c>
      <c r="DH14" t="s">
        <v>141</v>
      </c>
      <c r="DI14" t="s">
        <v>137</v>
      </c>
      <c r="DJ14" t="s">
        <v>137</v>
      </c>
      <c r="DK14" t="s">
        <v>137</v>
      </c>
      <c r="DL14" t="s">
        <v>137</v>
      </c>
      <c r="DM14" t="s">
        <v>137</v>
      </c>
      <c r="DN14" t="s">
        <v>137</v>
      </c>
      <c r="DO14" t="s">
        <v>137</v>
      </c>
      <c r="DP14" t="s">
        <v>137</v>
      </c>
      <c r="DQ14" t="s">
        <v>137</v>
      </c>
      <c r="DR14" t="s">
        <v>137</v>
      </c>
      <c r="DS14" t="s">
        <v>139</v>
      </c>
      <c r="DT14" t="s">
        <v>137</v>
      </c>
      <c r="DU14" t="s">
        <v>141</v>
      </c>
      <c r="DV14" t="s">
        <v>137</v>
      </c>
      <c r="DW14" t="s">
        <v>139</v>
      </c>
      <c r="DX14" t="s">
        <v>139</v>
      </c>
      <c r="DY14" t="s">
        <v>141</v>
      </c>
      <c r="DZ14" t="s">
        <v>141</v>
      </c>
      <c r="EA14" t="s">
        <v>137</v>
      </c>
      <c r="EB14" t="s">
        <v>137</v>
      </c>
      <c r="EC14" t="s">
        <v>137</v>
      </c>
      <c r="ED14" t="s">
        <v>137</v>
      </c>
      <c r="EE14" t="s">
        <v>137</v>
      </c>
      <c r="EF14" t="s">
        <v>137</v>
      </c>
      <c r="EG14" t="s">
        <v>137</v>
      </c>
      <c r="EH14" t="s">
        <v>137</v>
      </c>
      <c r="EI14" t="s">
        <v>137</v>
      </c>
      <c r="EJ14" t="s">
        <v>137</v>
      </c>
      <c r="EK14" t="s">
        <v>137</v>
      </c>
      <c r="EL14" t="s">
        <v>137</v>
      </c>
      <c r="EM14" t="s">
        <v>137</v>
      </c>
      <c r="EN14" t="s">
        <v>137</v>
      </c>
      <c r="EO14" t="s">
        <v>137</v>
      </c>
      <c r="EP14" t="s">
        <v>137</v>
      </c>
      <c r="EQ14" t="s">
        <v>137</v>
      </c>
      <c r="ER14" t="s">
        <v>137</v>
      </c>
      <c r="ES14" t="s">
        <v>137</v>
      </c>
      <c r="ET14" t="s">
        <v>137</v>
      </c>
      <c r="EU14" t="s">
        <v>137</v>
      </c>
      <c r="EV14" t="s">
        <v>137</v>
      </c>
      <c r="EW14" t="s">
        <v>137</v>
      </c>
      <c r="EX14" t="s">
        <v>137</v>
      </c>
      <c r="EY14" t="s">
        <v>137</v>
      </c>
      <c r="EZ14" t="s">
        <v>137</v>
      </c>
      <c r="FA14" t="s">
        <v>137</v>
      </c>
      <c r="FB14" t="s">
        <v>137</v>
      </c>
      <c r="FC14" t="s">
        <v>137</v>
      </c>
      <c r="FD14" t="s">
        <v>137</v>
      </c>
      <c r="FE14" t="s">
        <v>137</v>
      </c>
      <c r="FF14" t="s">
        <v>137</v>
      </c>
      <c r="FG14" t="s">
        <v>137</v>
      </c>
      <c r="FH14" t="s">
        <v>137</v>
      </c>
      <c r="FI14" t="s">
        <v>137</v>
      </c>
      <c r="FJ14" t="s">
        <v>137</v>
      </c>
      <c r="FK14" t="s">
        <v>137</v>
      </c>
      <c r="FL14" t="s">
        <v>137</v>
      </c>
      <c r="FM14" t="s">
        <v>137</v>
      </c>
      <c r="FN14" t="s">
        <v>137</v>
      </c>
      <c r="FO14" t="s">
        <v>137</v>
      </c>
      <c r="FP14" t="s">
        <v>137</v>
      </c>
      <c r="FQ14" t="s">
        <v>137</v>
      </c>
      <c r="FR14" t="s">
        <v>137</v>
      </c>
      <c r="FS14" t="s">
        <v>137</v>
      </c>
      <c r="FT14" t="s">
        <v>137</v>
      </c>
      <c r="FU14" t="s">
        <v>137</v>
      </c>
      <c r="FV14" t="s">
        <v>137</v>
      </c>
      <c r="FW14" t="s">
        <v>137</v>
      </c>
      <c r="FX14" t="s">
        <v>137</v>
      </c>
      <c r="FZ14" t="s">
        <v>137</v>
      </c>
      <c r="GA14" t="s">
        <v>137</v>
      </c>
      <c r="GB14" t="s">
        <v>137</v>
      </c>
      <c r="GC14" t="s">
        <v>137</v>
      </c>
      <c r="GD14" t="s">
        <v>137</v>
      </c>
      <c r="GE14" t="s">
        <v>137</v>
      </c>
      <c r="GF14" t="s">
        <v>137</v>
      </c>
      <c r="GG14" t="s">
        <v>137</v>
      </c>
      <c r="GH14" t="s">
        <v>137</v>
      </c>
      <c r="GI14" t="s">
        <v>137</v>
      </c>
      <c r="GJ14" t="s">
        <v>137</v>
      </c>
      <c r="GK14" t="s">
        <v>137</v>
      </c>
      <c r="GL14" t="s">
        <v>137</v>
      </c>
      <c r="GM14" t="s">
        <v>137</v>
      </c>
      <c r="GN14" t="s">
        <v>137</v>
      </c>
      <c r="GO14" t="s">
        <v>137</v>
      </c>
      <c r="GP14" t="s">
        <v>137</v>
      </c>
      <c r="GQ14" t="s">
        <v>137</v>
      </c>
      <c r="GR14" t="s">
        <v>137</v>
      </c>
      <c r="GS14" t="s">
        <v>137</v>
      </c>
      <c r="GT14" t="s">
        <v>137</v>
      </c>
      <c r="GU14" t="s">
        <v>137</v>
      </c>
      <c r="GV14" t="s">
        <v>137</v>
      </c>
      <c r="GW14" t="s">
        <v>137</v>
      </c>
      <c r="GX14" t="s">
        <v>137</v>
      </c>
      <c r="GY14" t="s">
        <v>137</v>
      </c>
      <c r="GZ14" t="s">
        <v>137</v>
      </c>
      <c r="HA14" t="s">
        <v>137</v>
      </c>
      <c r="HB14" t="s">
        <v>137</v>
      </c>
      <c r="HC14" t="s">
        <v>137</v>
      </c>
    </row>
    <row r="15" spans="1:212" x14ac:dyDescent="0.2">
      <c r="A15" t="s">
        <v>166</v>
      </c>
      <c r="B15" t="s">
        <v>167</v>
      </c>
      <c r="C15" t="s">
        <v>134</v>
      </c>
      <c r="D15" t="s">
        <v>147</v>
      </c>
      <c r="E15" t="s">
        <v>148</v>
      </c>
      <c r="F15" t="s">
        <v>137</v>
      </c>
      <c r="G15" t="s">
        <v>137</v>
      </c>
      <c r="H15" t="s">
        <v>148</v>
      </c>
      <c r="I15" t="s">
        <v>137</v>
      </c>
      <c r="J15" t="s">
        <v>160</v>
      </c>
      <c r="K15" t="s">
        <v>137</v>
      </c>
      <c r="L15" t="s">
        <v>148</v>
      </c>
      <c r="M15" t="s">
        <v>137</v>
      </c>
      <c r="N15" t="s">
        <v>160</v>
      </c>
      <c r="O15" t="s">
        <v>160</v>
      </c>
      <c r="P15" t="s">
        <v>137</v>
      </c>
      <c r="Q15" t="s">
        <v>137</v>
      </c>
      <c r="R15" t="s">
        <v>148</v>
      </c>
      <c r="S15" t="s">
        <v>137</v>
      </c>
      <c r="T15" t="s">
        <v>137</v>
      </c>
      <c r="U15" t="s">
        <v>160</v>
      </c>
      <c r="W15" t="s">
        <v>137</v>
      </c>
      <c r="X15" t="s">
        <v>137</v>
      </c>
      <c r="Y15" t="s">
        <v>137</v>
      </c>
      <c r="Z15" t="s">
        <v>137</v>
      </c>
      <c r="AA15" t="s">
        <v>137</v>
      </c>
      <c r="AB15" t="s">
        <v>137</v>
      </c>
      <c r="AC15" t="s">
        <v>137</v>
      </c>
      <c r="AD15" t="s">
        <v>137</v>
      </c>
      <c r="AE15" t="s">
        <v>137</v>
      </c>
      <c r="AF15" t="s">
        <v>137</v>
      </c>
      <c r="AG15" t="s">
        <v>137</v>
      </c>
      <c r="AH15" t="s">
        <v>137</v>
      </c>
      <c r="AI15" t="s">
        <v>137</v>
      </c>
      <c r="AJ15" t="s">
        <v>137</v>
      </c>
      <c r="AK15" t="s">
        <v>137</v>
      </c>
      <c r="AL15" t="s">
        <v>137</v>
      </c>
      <c r="AM15" t="s">
        <v>137</v>
      </c>
      <c r="AN15" t="s">
        <v>137</v>
      </c>
      <c r="AO15" t="s">
        <v>137</v>
      </c>
      <c r="AP15" t="s">
        <v>137</v>
      </c>
      <c r="AQ15" t="s">
        <v>137</v>
      </c>
      <c r="AR15" t="s">
        <v>137</v>
      </c>
      <c r="AS15" t="s">
        <v>137</v>
      </c>
      <c r="AT15" t="s">
        <v>137</v>
      </c>
      <c r="AU15" t="s">
        <v>137</v>
      </c>
      <c r="AV15" t="s">
        <v>137</v>
      </c>
      <c r="AW15" t="s">
        <v>137</v>
      </c>
      <c r="AX15" t="s">
        <v>137</v>
      </c>
      <c r="AY15" t="s">
        <v>137</v>
      </c>
      <c r="AZ15" t="s">
        <v>137</v>
      </c>
      <c r="BA15" t="s">
        <v>137</v>
      </c>
      <c r="BB15" t="s">
        <v>137</v>
      </c>
      <c r="BC15" t="s">
        <v>137</v>
      </c>
      <c r="BD15" t="s">
        <v>137</v>
      </c>
      <c r="BE15" t="s">
        <v>137</v>
      </c>
      <c r="BF15" t="s">
        <v>137</v>
      </c>
      <c r="BG15" t="s">
        <v>149</v>
      </c>
      <c r="BH15" t="s">
        <v>149</v>
      </c>
      <c r="BI15" t="s">
        <v>142</v>
      </c>
      <c r="BJ15" t="s">
        <v>142</v>
      </c>
      <c r="BK15" t="s">
        <v>137</v>
      </c>
      <c r="BL15" t="s">
        <v>149</v>
      </c>
      <c r="BM15" t="s">
        <v>137</v>
      </c>
      <c r="BN15" t="s">
        <v>137</v>
      </c>
      <c r="BO15" t="s">
        <v>137</v>
      </c>
      <c r="BP15" t="s">
        <v>137</v>
      </c>
      <c r="BQ15" t="s">
        <v>142</v>
      </c>
      <c r="BR15" t="s">
        <v>137</v>
      </c>
      <c r="BS15" t="s">
        <v>137</v>
      </c>
      <c r="BT15" t="s">
        <v>137</v>
      </c>
      <c r="BU15" t="s">
        <v>137</v>
      </c>
      <c r="BV15" t="s">
        <v>137</v>
      </c>
      <c r="BW15" t="s">
        <v>137</v>
      </c>
      <c r="BX15" t="s">
        <v>137</v>
      </c>
      <c r="BY15" t="s">
        <v>149</v>
      </c>
      <c r="BZ15" t="s">
        <v>149</v>
      </c>
      <c r="CA15" t="s">
        <v>150</v>
      </c>
      <c r="CB15" t="s">
        <v>150</v>
      </c>
      <c r="CC15" t="s">
        <v>137</v>
      </c>
      <c r="CD15" t="s">
        <v>137</v>
      </c>
      <c r="CE15" t="s">
        <v>137</v>
      </c>
      <c r="CF15" t="s">
        <v>137</v>
      </c>
      <c r="CG15" t="s">
        <v>137</v>
      </c>
      <c r="CH15" t="s">
        <v>137</v>
      </c>
      <c r="CI15" t="s">
        <v>137</v>
      </c>
      <c r="CJ15" t="s">
        <v>137</v>
      </c>
      <c r="CK15" t="s">
        <v>137</v>
      </c>
      <c r="CL15" t="s">
        <v>137</v>
      </c>
      <c r="CM15" t="s">
        <v>137</v>
      </c>
      <c r="CN15" t="s">
        <v>137</v>
      </c>
      <c r="CO15" t="s">
        <v>137</v>
      </c>
      <c r="CP15" t="s">
        <v>137</v>
      </c>
      <c r="CQ15" t="s">
        <v>137</v>
      </c>
      <c r="CR15" t="s">
        <v>137</v>
      </c>
      <c r="CS15" t="s">
        <v>137</v>
      </c>
      <c r="CT15" t="s">
        <v>137</v>
      </c>
      <c r="CU15" t="s">
        <v>137</v>
      </c>
      <c r="CV15" t="s">
        <v>137</v>
      </c>
      <c r="CW15" t="s">
        <v>137</v>
      </c>
      <c r="CX15" t="s">
        <v>137</v>
      </c>
      <c r="CY15" t="s">
        <v>137</v>
      </c>
      <c r="CZ15" t="s">
        <v>137</v>
      </c>
      <c r="DA15" t="s">
        <v>137</v>
      </c>
      <c r="DB15" t="s">
        <v>137</v>
      </c>
      <c r="DC15" t="s">
        <v>137</v>
      </c>
      <c r="DD15" t="s">
        <v>155</v>
      </c>
      <c r="DE15" t="s">
        <v>137</v>
      </c>
      <c r="DF15" t="s">
        <v>137</v>
      </c>
      <c r="DG15" t="s">
        <v>141</v>
      </c>
      <c r="DH15" t="s">
        <v>137</v>
      </c>
      <c r="DI15" t="s">
        <v>137</v>
      </c>
      <c r="DJ15" t="s">
        <v>137</v>
      </c>
      <c r="DK15" t="s">
        <v>137</v>
      </c>
      <c r="DL15" t="s">
        <v>137</v>
      </c>
      <c r="DM15" t="s">
        <v>155</v>
      </c>
      <c r="DN15" t="s">
        <v>137</v>
      </c>
      <c r="DO15" t="s">
        <v>141</v>
      </c>
      <c r="DP15" t="s">
        <v>137</v>
      </c>
      <c r="DQ15" t="s">
        <v>137</v>
      </c>
      <c r="DR15" t="s">
        <v>137</v>
      </c>
      <c r="DS15" t="s">
        <v>137</v>
      </c>
      <c r="DT15" t="s">
        <v>137</v>
      </c>
      <c r="DU15" t="s">
        <v>137</v>
      </c>
      <c r="DV15" t="s">
        <v>137</v>
      </c>
      <c r="DW15" t="s">
        <v>137</v>
      </c>
      <c r="DX15" t="s">
        <v>137</v>
      </c>
      <c r="DY15" t="s">
        <v>137</v>
      </c>
      <c r="DZ15" t="s">
        <v>137</v>
      </c>
      <c r="EA15" t="s">
        <v>137</v>
      </c>
      <c r="EB15" t="s">
        <v>137</v>
      </c>
      <c r="EC15" t="s">
        <v>137</v>
      </c>
      <c r="ED15" t="s">
        <v>137</v>
      </c>
      <c r="EE15" t="s">
        <v>137</v>
      </c>
      <c r="EF15" t="s">
        <v>137</v>
      </c>
      <c r="EG15" t="s">
        <v>137</v>
      </c>
      <c r="EH15" t="s">
        <v>137</v>
      </c>
      <c r="EI15" t="s">
        <v>137</v>
      </c>
      <c r="EJ15" t="s">
        <v>137</v>
      </c>
      <c r="EK15" t="s">
        <v>137</v>
      </c>
      <c r="EL15" t="s">
        <v>137</v>
      </c>
      <c r="EM15" t="s">
        <v>137</v>
      </c>
      <c r="EN15" t="s">
        <v>137</v>
      </c>
      <c r="EO15" t="s">
        <v>149</v>
      </c>
      <c r="EP15" t="s">
        <v>149</v>
      </c>
      <c r="EQ15" t="s">
        <v>137</v>
      </c>
      <c r="ER15" t="s">
        <v>149</v>
      </c>
      <c r="ES15" t="s">
        <v>149</v>
      </c>
      <c r="ET15" t="s">
        <v>142</v>
      </c>
      <c r="EU15" t="s">
        <v>142</v>
      </c>
      <c r="EV15" t="s">
        <v>137</v>
      </c>
      <c r="EW15" t="s">
        <v>142</v>
      </c>
      <c r="EX15" t="s">
        <v>142</v>
      </c>
      <c r="EY15" t="s">
        <v>137</v>
      </c>
      <c r="EZ15" t="s">
        <v>137</v>
      </c>
      <c r="FA15" t="s">
        <v>137</v>
      </c>
      <c r="FB15" t="s">
        <v>137</v>
      </c>
      <c r="FC15" t="s">
        <v>137</v>
      </c>
      <c r="FD15" t="s">
        <v>137</v>
      </c>
      <c r="FE15" t="s">
        <v>137</v>
      </c>
      <c r="FF15" t="s">
        <v>137</v>
      </c>
      <c r="FG15" t="s">
        <v>137</v>
      </c>
      <c r="FH15" t="s">
        <v>137</v>
      </c>
      <c r="FI15" t="s">
        <v>137</v>
      </c>
      <c r="FJ15" t="s">
        <v>137</v>
      </c>
      <c r="FK15" t="s">
        <v>137</v>
      </c>
      <c r="FL15" t="s">
        <v>137</v>
      </c>
      <c r="FM15" t="s">
        <v>137</v>
      </c>
      <c r="FN15" t="s">
        <v>137</v>
      </c>
      <c r="FO15" t="s">
        <v>137</v>
      </c>
      <c r="FP15" t="s">
        <v>137</v>
      </c>
      <c r="FQ15" t="s">
        <v>137</v>
      </c>
      <c r="FR15" t="s">
        <v>137</v>
      </c>
      <c r="FS15" t="s">
        <v>155</v>
      </c>
      <c r="FT15" t="s">
        <v>137</v>
      </c>
      <c r="FU15" t="s">
        <v>137</v>
      </c>
      <c r="FV15" t="s">
        <v>141</v>
      </c>
      <c r="FW15" t="s">
        <v>137</v>
      </c>
      <c r="FX15" t="s">
        <v>137</v>
      </c>
      <c r="FZ15" t="s">
        <v>149</v>
      </c>
      <c r="GA15" t="s">
        <v>137</v>
      </c>
      <c r="GB15" t="s">
        <v>137</v>
      </c>
      <c r="GC15" t="s">
        <v>137</v>
      </c>
      <c r="GD15" t="s">
        <v>137</v>
      </c>
      <c r="GE15" t="s">
        <v>137</v>
      </c>
      <c r="GF15" t="s">
        <v>137</v>
      </c>
      <c r="GG15" t="s">
        <v>137</v>
      </c>
      <c r="GH15" t="s">
        <v>137</v>
      </c>
      <c r="GI15" t="s">
        <v>137</v>
      </c>
      <c r="GJ15" t="s">
        <v>137</v>
      </c>
      <c r="GK15" t="s">
        <v>137</v>
      </c>
      <c r="GL15" t="s">
        <v>137</v>
      </c>
      <c r="GM15" t="s">
        <v>137</v>
      </c>
      <c r="GN15" t="s">
        <v>137</v>
      </c>
      <c r="GO15" t="s">
        <v>137</v>
      </c>
      <c r="GP15" t="s">
        <v>137</v>
      </c>
      <c r="GQ15" t="s">
        <v>137</v>
      </c>
      <c r="GR15" t="s">
        <v>137</v>
      </c>
      <c r="GS15" t="s">
        <v>137</v>
      </c>
      <c r="GT15" t="s">
        <v>137</v>
      </c>
      <c r="GU15" t="s">
        <v>137</v>
      </c>
      <c r="GV15" t="s">
        <v>137</v>
      </c>
      <c r="GW15" t="s">
        <v>137</v>
      </c>
      <c r="GX15" t="s">
        <v>137</v>
      </c>
      <c r="GY15" t="s">
        <v>137</v>
      </c>
      <c r="GZ15" t="s">
        <v>137</v>
      </c>
      <c r="HA15" t="s">
        <v>137</v>
      </c>
      <c r="HB15" t="s">
        <v>137</v>
      </c>
      <c r="HC15" t="s">
        <v>137</v>
      </c>
    </row>
    <row r="16" spans="1:212" x14ac:dyDescent="0.2">
      <c r="A16" t="s">
        <v>174</v>
      </c>
      <c r="B16" t="s">
        <v>175</v>
      </c>
      <c r="C16" t="s">
        <v>134</v>
      </c>
      <c r="D16" t="s">
        <v>147</v>
      </c>
      <c r="E16" t="s">
        <v>160</v>
      </c>
      <c r="F16" t="s">
        <v>137</v>
      </c>
      <c r="G16" t="s">
        <v>137</v>
      </c>
      <c r="H16" t="s">
        <v>137</v>
      </c>
      <c r="I16" t="s">
        <v>137</v>
      </c>
      <c r="J16" t="s">
        <v>137</v>
      </c>
      <c r="K16" t="s">
        <v>137</v>
      </c>
      <c r="L16" t="s">
        <v>160</v>
      </c>
      <c r="M16" t="s">
        <v>137</v>
      </c>
      <c r="N16" t="s">
        <v>137</v>
      </c>
      <c r="O16" t="s">
        <v>137</v>
      </c>
      <c r="P16" t="s">
        <v>137</v>
      </c>
      <c r="Q16" t="s">
        <v>160</v>
      </c>
      <c r="R16" t="s">
        <v>137</v>
      </c>
      <c r="S16" t="s">
        <v>137</v>
      </c>
      <c r="T16" t="s">
        <v>137</v>
      </c>
      <c r="U16" t="s">
        <v>137</v>
      </c>
      <c r="W16" t="s">
        <v>155</v>
      </c>
      <c r="X16" t="s">
        <v>155</v>
      </c>
      <c r="Y16" t="s">
        <v>142</v>
      </c>
      <c r="Z16" t="s">
        <v>142</v>
      </c>
      <c r="AA16" t="s">
        <v>137</v>
      </c>
      <c r="AB16" t="s">
        <v>137</v>
      </c>
      <c r="AC16" t="s">
        <v>137</v>
      </c>
      <c r="AD16" t="s">
        <v>137</v>
      </c>
      <c r="AE16" t="s">
        <v>137</v>
      </c>
      <c r="AF16" t="s">
        <v>137</v>
      </c>
      <c r="AG16" t="s">
        <v>137</v>
      </c>
      <c r="AH16" t="s">
        <v>155</v>
      </c>
      <c r="AI16" t="s">
        <v>155</v>
      </c>
      <c r="AJ16" t="s">
        <v>155</v>
      </c>
      <c r="AK16" t="s">
        <v>137</v>
      </c>
      <c r="AL16" t="s">
        <v>141</v>
      </c>
      <c r="AM16" t="s">
        <v>141</v>
      </c>
      <c r="AN16" t="s">
        <v>141</v>
      </c>
      <c r="AO16" t="s">
        <v>155</v>
      </c>
      <c r="AP16" t="s">
        <v>150</v>
      </c>
      <c r="AQ16" t="s">
        <v>155</v>
      </c>
      <c r="AR16" t="s">
        <v>155</v>
      </c>
      <c r="AS16" t="s">
        <v>137</v>
      </c>
      <c r="AT16" t="s">
        <v>140</v>
      </c>
      <c r="AU16" t="s">
        <v>140</v>
      </c>
      <c r="AV16" t="s">
        <v>137</v>
      </c>
      <c r="AW16" t="s">
        <v>137</v>
      </c>
      <c r="AX16" t="s">
        <v>137</v>
      </c>
      <c r="AY16" t="s">
        <v>155</v>
      </c>
      <c r="AZ16" t="s">
        <v>155</v>
      </c>
      <c r="BA16" t="s">
        <v>155</v>
      </c>
      <c r="BB16" t="s">
        <v>142</v>
      </c>
      <c r="BC16" t="s">
        <v>142</v>
      </c>
      <c r="BD16" t="s">
        <v>142</v>
      </c>
      <c r="BE16" t="s">
        <v>155</v>
      </c>
      <c r="BF16" t="s">
        <v>141</v>
      </c>
      <c r="BG16" t="s">
        <v>137</v>
      </c>
      <c r="BH16" t="s">
        <v>137</v>
      </c>
      <c r="BI16" t="s">
        <v>137</v>
      </c>
      <c r="BJ16" t="s">
        <v>137</v>
      </c>
      <c r="BK16" t="s">
        <v>155</v>
      </c>
      <c r="BL16" t="s">
        <v>155</v>
      </c>
      <c r="BM16" t="s">
        <v>155</v>
      </c>
      <c r="BN16" t="s">
        <v>139</v>
      </c>
      <c r="BO16" t="s">
        <v>155</v>
      </c>
      <c r="BP16" t="s">
        <v>141</v>
      </c>
      <c r="BQ16" t="s">
        <v>141</v>
      </c>
      <c r="BR16" t="s">
        <v>141</v>
      </c>
      <c r="BS16" t="s">
        <v>140</v>
      </c>
      <c r="BT16" t="s">
        <v>141</v>
      </c>
      <c r="BU16" t="s">
        <v>137</v>
      </c>
      <c r="BV16" t="s">
        <v>137</v>
      </c>
      <c r="BW16" t="s">
        <v>137</v>
      </c>
      <c r="BX16" t="s">
        <v>137</v>
      </c>
      <c r="BY16" t="s">
        <v>137</v>
      </c>
      <c r="BZ16" t="s">
        <v>137</v>
      </c>
      <c r="CA16" t="s">
        <v>137</v>
      </c>
      <c r="CB16" t="s">
        <v>137</v>
      </c>
      <c r="CC16" t="s">
        <v>139</v>
      </c>
      <c r="CD16" t="s">
        <v>140</v>
      </c>
      <c r="CE16" t="s">
        <v>137</v>
      </c>
      <c r="CF16" t="s">
        <v>137</v>
      </c>
      <c r="CG16" t="s">
        <v>137</v>
      </c>
      <c r="CH16" t="s">
        <v>137</v>
      </c>
      <c r="CI16" t="s">
        <v>137</v>
      </c>
      <c r="CJ16" t="s">
        <v>137</v>
      </c>
      <c r="CK16" t="s">
        <v>155</v>
      </c>
      <c r="CL16" t="s">
        <v>155</v>
      </c>
      <c r="CM16" t="s">
        <v>155</v>
      </c>
      <c r="CN16" t="s">
        <v>150</v>
      </c>
      <c r="CO16" t="s">
        <v>150</v>
      </c>
      <c r="CP16" t="s">
        <v>150</v>
      </c>
      <c r="CQ16" t="s">
        <v>155</v>
      </c>
      <c r="CR16" t="s">
        <v>137</v>
      </c>
      <c r="CS16" t="s">
        <v>141</v>
      </c>
      <c r="CT16" t="s">
        <v>137</v>
      </c>
      <c r="CU16" t="s">
        <v>137</v>
      </c>
      <c r="CV16" t="s">
        <v>137</v>
      </c>
      <c r="CW16" t="s">
        <v>137</v>
      </c>
      <c r="CX16" t="s">
        <v>137</v>
      </c>
      <c r="CY16" t="s">
        <v>137</v>
      </c>
      <c r="CZ16" t="s">
        <v>137</v>
      </c>
      <c r="DA16" t="s">
        <v>137</v>
      </c>
      <c r="DB16" t="s">
        <v>137</v>
      </c>
      <c r="DC16" t="s">
        <v>137</v>
      </c>
      <c r="DD16" t="s">
        <v>137</v>
      </c>
      <c r="DE16" t="s">
        <v>137</v>
      </c>
      <c r="DF16" t="s">
        <v>137</v>
      </c>
      <c r="DG16" t="s">
        <v>137</v>
      </c>
      <c r="DH16" t="s">
        <v>137</v>
      </c>
      <c r="DI16" t="s">
        <v>137</v>
      </c>
      <c r="DJ16" t="s">
        <v>137</v>
      </c>
      <c r="DK16" t="s">
        <v>137</v>
      </c>
      <c r="DL16" t="s">
        <v>137</v>
      </c>
      <c r="DM16" t="s">
        <v>137</v>
      </c>
      <c r="DN16" t="s">
        <v>137</v>
      </c>
      <c r="DO16" t="s">
        <v>137</v>
      </c>
      <c r="DP16" t="s">
        <v>137</v>
      </c>
      <c r="DQ16" t="s">
        <v>137</v>
      </c>
      <c r="DR16" t="s">
        <v>137</v>
      </c>
      <c r="DS16" t="s">
        <v>155</v>
      </c>
      <c r="DT16" t="s">
        <v>137</v>
      </c>
      <c r="DU16" t="s">
        <v>150</v>
      </c>
      <c r="DV16" t="s">
        <v>137</v>
      </c>
      <c r="DW16" t="s">
        <v>137</v>
      </c>
      <c r="DX16" t="s">
        <v>137</v>
      </c>
      <c r="DY16" t="s">
        <v>137</v>
      </c>
      <c r="DZ16" t="s">
        <v>137</v>
      </c>
      <c r="EA16" t="s">
        <v>137</v>
      </c>
      <c r="EB16" t="s">
        <v>137</v>
      </c>
      <c r="EC16" t="s">
        <v>137</v>
      </c>
      <c r="ED16" t="s">
        <v>137</v>
      </c>
      <c r="EE16" t="s">
        <v>137</v>
      </c>
      <c r="EF16" t="s">
        <v>137</v>
      </c>
      <c r="EG16" t="s">
        <v>137</v>
      </c>
      <c r="EH16" t="s">
        <v>137</v>
      </c>
      <c r="EI16" t="s">
        <v>137</v>
      </c>
      <c r="EJ16" t="s">
        <v>137</v>
      </c>
      <c r="EK16" t="s">
        <v>137</v>
      </c>
      <c r="EL16" t="s">
        <v>137</v>
      </c>
      <c r="EM16" t="s">
        <v>155</v>
      </c>
      <c r="EN16" t="s">
        <v>150</v>
      </c>
      <c r="EO16" t="s">
        <v>137</v>
      </c>
      <c r="EP16" t="s">
        <v>137</v>
      </c>
      <c r="EQ16" t="s">
        <v>137</v>
      </c>
      <c r="ER16" t="s">
        <v>137</v>
      </c>
      <c r="ES16" t="s">
        <v>137</v>
      </c>
      <c r="ET16" t="s">
        <v>137</v>
      </c>
      <c r="EU16" t="s">
        <v>137</v>
      </c>
      <c r="EV16" t="s">
        <v>137</v>
      </c>
      <c r="EW16" t="s">
        <v>137</v>
      </c>
      <c r="EX16" t="s">
        <v>137</v>
      </c>
      <c r="EY16" t="s">
        <v>137</v>
      </c>
      <c r="EZ16" t="s">
        <v>137</v>
      </c>
      <c r="FA16" t="s">
        <v>137</v>
      </c>
      <c r="FB16" t="s">
        <v>137</v>
      </c>
      <c r="FC16" t="s">
        <v>137</v>
      </c>
      <c r="FD16" t="s">
        <v>137</v>
      </c>
      <c r="FE16" t="s">
        <v>137</v>
      </c>
      <c r="FF16" t="s">
        <v>137</v>
      </c>
      <c r="FG16" t="s">
        <v>137</v>
      </c>
      <c r="FH16" t="s">
        <v>137</v>
      </c>
      <c r="FI16" t="s">
        <v>137</v>
      </c>
      <c r="FJ16" t="s">
        <v>137</v>
      </c>
      <c r="FK16" t="s">
        <v>155</v>
      </c>
      <c r="FL16" t="s">
        <v>137</v>
      </c>
      <c r="FM16" t="s">
        <v>141</v>
      </c>
      <c r="FN16" t="s">
        <v>137</v>
      </c>
      <c r="FO16" t="s">
        <v>137</v>
      </c>
      <c r="FP16" t="s">
        <v>137</v>
      </c>
      <c r="FQ16" t="s">
        <v>137</v>
      </c>
      <c r="FR16" t="s">
        <v>137</v>
      </c>
      <c r="FS16" t="s">
        <v>137</v>
      </c>
      <c r="FT16" t="s">
        <v>137</v>
      </c>
      <c r="FU16" t="s">
        <v>137</v>
      </c>
      <c r="FV16" t="s">
        <v>137</v>
      </c>
      <c r="FW16" t="s">
        <v>137</v>
      </c>
      <c r="FX16" t="s">
        <v>137</v>
      </c>
      <c r="FZ16" t="s">
        <v>155</v>
      </c>
      <c r="GA16" t="s">
        <v>137</v>
      </c>
      <c r="GB16" t="s">
        <v>137</v>
      </c>
      <c r="GC16" t="s">
        <v>137</v>
      </c>
      <c r="GD16" t="s">
        <v>137</v>
      </c>
      <c r="GE16" t="s">
        <v>137</v>
      </c>
      <c r="GF16" t="s">
        <v>137</v>
      </c>
      <c r="GG16" t="s">
        <v>137</v>
      </c>
      <c r="GH16" t="s">
        <v>137</v>
      </c>
      <c r="GI16" t="s">
        <v>137</v>
      </c>
      <c r="GJ16" t="s">
        <v>137</v>
      </c>
      <c r="GK16" t="s">
        <v>137</v>
      </c>
      <c r="GL16" t="s">
        <v>137</v>
      </c>
      <c r="GM16" t="s">
        <v>137</v>
      </c>
      <c r="GN16" t="s">
        <v>137</v>
      </c>
      <c r="GO16" t="s">
        <v>137</v>
      </c>
      <c r="GP16" t="s">
        <v>137</v>
      </c>
      <c r="GQ16" t="s">
        <v>137</v>
      </c>
      <c r="GR16" t="s">
        <v>137</v>
      </c>
      <c r="GS16" t="s">
        <v>137</v>
      </c>
      <c r="GT16" t="s">
        <v>137</v>
      </c>
      <c r="GU16" t="s">
        <v>137</v>
      </c>
      <c r="GV16" t="s">
        <v>137</v>
      </c>
      <c r="GW16" t="s">
        <v>137</v>
      </c>
      <c r="GX16" t="s">
        <v>137</v>
      </c>
      <c r="GY16" t="s">
        <v>137</v>
      </c>
      <c r="GZ16" t="s">
        <v>137</v>
      </c>
      <c r="HA16" t="s">
        <v>137</v>
      </c>
      <c r="HB16" t="s">
        <v>137</v>
      </c>
      <c r="HC16" t="s">
        <v>137</v>
      </c>
    </row>
    <row r="17" spans="1:212" x14ac:dyDescent="0.2">
      <c r="A17" t="s">
        <v>178</v>
      </c>
      <c r="B17" t="s">
        <v>179</v>
      </c>
      <c r="C17" t="s">
        <v>134</v>
      </c>
      <c r="D17" t="s">
        <v>147</v>
      </c>
      <c r="E17" t="s">
        <v>160</v>
      </c>
      <c r="F17" t="s">
        <v>137</v>
      </c>
      <c r="G17" t="s">
        <v>148</v>
      </c>
      <c r="H17" t="s">
        <v>148</v>
      </c>
      <c r="I17" t="s">
        <v>160</v>
      </c>
      <c r="J17" t="s">
        <v>148</v>
      </c>
      <c r="K17" t="s">
        <v>137</v>
      </c>
      <c r="L17" t="s">
        <v>136</v>
      </c>
      <c r="M17" t="s">
        <v>148</v>
      </c>
      <c r="N17" t="s">
        <v>160</v>
      </c>
      <c r="O17" t="s">
        <v>137</v>
      </c>
      <c r="P17" t="s">
        <v>136</v>
      </c>
      <c r="Q17" t="s">
        <v>148</v>
      </c>
      <c r="R17" t="s">
        <v>136</v>
      </c>
      <c r="S17" t="s">
        <v>137</v>
      </c>
      <c r="T17" t="s">
        <v>137</v>
      </c>
      <c r="U17" t="s">
        <v>148</v>
      </c>
      <c r="W17" t="s">
        <v>137</v>
      </c>
      <c r="X17" t="s">
        <v>137</v>
      </c>
      <c r="Y17" t="s">
        <v>137</v>
      </c>
      <c r="Z17" t="s">
        <v>137</v>
      </c>
      <c r="AA17" t="s">
        <v>137</v>
      </c>
      <c r="AB17" t="s">
        <v>137</v>
      </c>
      <c r="AC17" t="s">
        <v>137</v>
      </c>
      <c r="AD17" t="s">
        <v>137</v>
      </c>
      <c r="AE17" t="s">
        <v>137</v>
      </c>
      <c r="AF17" t="s">
        <v>137</v>
      </c>
      <c r="AG17" t="s">
        <v>137</v>
      </c>
      <c r="AH17" t="s">
        <v>137</v>
      </c>
      <c r="AI17" t="s">
        <v>137</v>
      </c>
      <c r="AJ17" t="s">
        <v>155</v>
      </c>
      <c r="AK17" t="s">
        <v>137</v>
      </c>
      <c r="AL17" t="s">
        <v>137</v>
      </c>
      <c r="AM17" t="s">
        <v>137</v>
      </c>
      <c r="AN17" t="s">
        <v>141</v>
      </c>
      <c r="AO17" t="s">
        <v>137</v>
      </c>
      <c r="AP17" t="s">
        <v>137</v>
      </c>
      <c r="AQ17" t="s">
        <v>137</v>
      </c>
      <c r="AR17" t="s">
        <v>137</v>
      </c>
      <c r="AS17" t="s">
        <v>139</v>
      </c>
      <c r="AT17" t="s">
        <v>137</v>
      </c>
      <c r="AU17" t="s">
        <v>137</v>
      </c>
      <c r="AV17" t="s">
        <v>140</v>
      </c>
      <c r="AW17" t="s">
        <v>137</v>
      </c>
      <c r="AX17" t="s">
        <v>137</v>
      </c>
      <c r="AY17" t="s">
        <v>137</v>
      </c>
      <c r="AZ17" t="s">
        <v>137</v>
      </c>
      <c r="BA17" t="s">
        <v>137</v>
      </c>
      <c r="BB17" t="s">
        <v>137</v>
      </c>
      <c r="BC17" t="s">
        <v>137</v>
      </c>
      <c r="BD17" t="s">
        <v>137</v>
      </c>
      <c r="BE17" t="s">
        <v>155</v>
      </c>
      <c r="BF17" t="s">
        <v>142</v>
      </c>
      <c r="BG17" t="s">
        <v>139</v>
      </c>
      <c r="BH17" t="s">
        <v>137</v>
      </c>
      <c r="BI17" t="s">
        <v>140</v>
      </c>
      <c r="BJ17" t="s">
        <v>137</v>
      </c>
      <c r="BK17" t="s">
        <v>137</v>
      </c>
      <c r="BL17" t="s">
        <v>137</v>
      </c>
      <c r="BM17" t="s">
        <v>137</v>
      </c>
      <c r="BN17" t="s">
        <v>137</v>
      </c>
      <c r="BO17" t="s">
        <v>137</v>
      </c>
      <c r="BP17" t="s">
        <v>137</v>
      </c>
      <c r="BQ17" t="s">
        <v>137</v>
      </c>
      <c r="BR17" t="s">
        <v>137</v>
      </c>
      <c r="BS17" t="s">
        <v>137</v>
      </c>
      <c r="BT17" t="s">
        <v>137</v>
      </c>
      <c r="BU17" t="s">
        <v>155</v>
      </c>
      <c r="BV17" t="s">
        <v>155</v>
      </c>
      <c r="BW17" t="s">
        <v>140</v>
      </c>
      <c r="BX17" t="s">
        <v>140</v>
      </c>
      <c r="BY17" t="s">
        <v>137</v>
      </c>
      <c r="BZ17" t="s">
        <v>137</v>
      </c>
      <c r="CA17" t="s">
        <v>137</v>
      </c>
      <c r="CB17" t="s">
        <v>137</v>
      </c>
      <c r="CC17" t="s">
        <v>137</v>
      </c>
      <c r="CD17" t="s">
        <v>137</v>
      </c>
      <c r="CE17" t="s">
        <v>137</v>
      </c>
      <c r="CF17" t="s">
        <v>137</v>
      </c>
      <c r="CG17" t="s">
        <v>137</v>
      </c>
      <c r="CH17" t="s">
        <v>137</v>
      </c>
      <c r="CI17" t="s">
        <v>137</v>
      </c>
      <c r="CJ17" t="s">
        <v>137</v>
      </c>
      <c r="CK17" t="s">
        <v>139</v>
      </c>
      <c r="CL17" t="s">
        <v>137</v>
      </c>
      <c r="CM17" t="s">
        <v>137</v>
      </c>
      <c r="CN17" t="s">
        <v>140</v>
      </c>
      <c r="CO17" t="s">
        <v>137</v>
      </c>
      <c r="CP17" t="s">
        <v>137</v>
      </c>
      <c r="CQ17" t="s">
        <v>137</v>
      </c>
      <c r="CR17" t="s">
        <v>137</v>
      </c>
      <c r="CS17" t="s">
        <v>137</v>
      </c>
      <c r="CT17" t="s">
        <v>137</v>
      </c>
      <c r="CU17" t="s">
        <v>139</v>
      </c>
      <c r="CV17" t="s">
        <v>140</v>
      </c>
      <c r="CW17" t="s">
        <v>137</v>
      </c>
      <c r="CX17" t="s">
        <v>137</v>
      </c>
      <c r="CY17" t="s">
        <v>137</v>
      </c>
      <c r="CZ17" t="s">
        <v>137</v>
      </c>
      <c r="DA17" t="s">
        <v>137</v>
      </c>
      <c r="DB17" t="s">
        <v>137</v>
      </c>
      <c r="DC17" t="s">
        <v>137</v>
      </c>
      <c r="DD17" t="s">
        <v>137</v>
      </c>
      <c r="DE17" t="s">
        <v>137</v>
      </c>
      <c r="DF17" t="s">
        <v>137</v>
      </c>
      <c r="DG17" t="s">
        <v>137</v>
      </c>
      <c r="DH17" t="s">
        <v>137</v>
      </c>
      <c r="DI17" t="s">
        <v>137</v>
      </c>
      <c r="DJ17" t="s">
        <v>137</v>
      </c>
      <c r="DK17" t="s">
        <v>137</v>
      </c>
      <c r="DL17" t="s">
        <v>137</v>
      </c>
      <c r="DM17" t="s">
        <v>155</v>
      </c>
      <c r="DN17" t="s">
        <v>137</v>
      </c>
      <c r="DO17" t="s">
        <v>140</v>
      </c>
      <c r="DP17" t="s">
        <v>137</v>
      </c>
      <c r="DQ17" t="s">
        <v>137</v>
      </c>
      <c r="DR17" t="s">
        <v>137</v>
      </c>
      <c r="DS17" t="s">
        <v>149</v>
      </c>
      <c r="DT17" t="s">
        <v>137</v>
      </c>
      <c r="DU17" t="s">
        <v>150</v>
      </c>
      <c r="DV17" t="s">
        <v>137</v>
      </c>
      <c r="DW17" t="s">
        <v>155</v>
      </c>
      <c r="DX17" t="s">
        <v>137</v>
      </c>
      <c r="DY17" t="s">
        <v>140</v>
      </c>
      <c r="DZ17" t="s">
        <v>137</v>
      </c>
      <c r="EA17" t="s">
        <v>137</v>
      </c>
      <c r="EB17" t="s">
        <v>155</v>
      </c>
      <c r="EC17" t="s">
        <v>137</v>
      </c>
      <c r="ED17" t="s">
        <v>140</v>
      </c>
      <c r="EE17" t="s">
        <v>137</v>
      </c>
      <c r="EF17" t="s">
        <v>137</v>
      </c>
      <c r="EG17" t="s">
        <v>137</v>
      </c>
      <c r="EH17" t="s">
        <v>137</v>
      </c>
      <c r="EI17" t="s">
        <v>139</v>
      </c>
      <c r="EJ17" t="s">
        <v>137</v>
      </c>
      <c r="EK17" t="s">
        <v>140</v>
      </c>
      <c r="EL17" t="s">
        <v>137</v>
      </c>
      <c r="EM17" t="s">
        <v>149</v>
      </c>
      <c r="EN17" t="s">
        <v>150</v>
      </c>
      <c r="EO17" t="s">
        <v>137</v>
      </c>
      <c r="EP17" t="s">
        <v>155</v>
      </c>
      <c r="EQ17" t="s">
        <v>137</v>
      </c>
      <c r="ER17" t="s">
        <v>155</v>
      </c>
      <c r="ES17" t="s">
        <v>139</v>
      </c>
      <c r="ET17" t="s">
        <v>137</v>
      </c>
      <c r="EU17" t="s">
        <v>140</v>
      </c>
      <c r="EV17" t="s">
        <v>137</v>
      </c>
      <c r="EW17" t="s">
        <v>140</v>
      </c>
      <c r="EX17" t="s">
        <v>140</v>
      </c>
      <c r="EY17" t="s">
        <v>149</v>
      </c>
      <c r="EZ17" t="s">
        <v>137</v>
      </c>
      <c r="FA17" t="s">
        <v>141</v>
      </c>
      <c r="FB17" t="s">
        <v>137</v>
      </c>
      <c r="FC17" t="s">
        <v>149</v>
      </c>
      <c r="FD17" t="s">
        <v>142</v>
      </c>
      <c r="FE17" t="s">
        <v>137</v>
      </c>
      <c r="FF17" t="s">
        <v>137</v>
      </c>
      <c r="FG17" t="s">
        <v>139</v>
      </c>
      <c r="FH17" t="s">
        <v>137</v>
      </c>
      <c r="FI17" t="s">
        <v>137</v>
      </c>
      <c r="FJ17" t="s">
        <v>140</v>
      </c>
      <c r="FK17" t="s">
        <v>139</v>
      </c>
      <c r="FL17" t="s">
        <v>137</v>
      </c>
      <c r="FM17" t="s">
        <v>141</v>
      </c>
      <c r="FN17" t="s">
        <v>137</v>
      </c>
      <c r="FO17" t="s">
        <v>137</v>
      </c>
      <c r="FP17" t="s">
        <v>155</v>
      </c>
      <c r="FQ17" t="s">
        <v>137</v>
      </c>
      <c r="FR17" t="s">
        <v>140</v>
      </c>
      <c r="FS17" t="s">
        <v>139</v>
      </c>
      <c r="FT17" t="s">
        <v>155</v>
      </c>
      <c r="FU17" t="s">
        <v>155</v>
      </c>
      <c r="FV17" t="s">
        <v>141</v>
      </c>
      <c r="FW17" t="s">
        <v>142</v>
      </c>
      <c r="FX17" t="s">
        <v>142</v>
      </c>
      <c r="FZ17" t="s">
        <v>139</v>
      </c>
      <c r="GA17" t="s">
        <v>139</v>
      </c>
      <c r="GB17" t="s">
        <v>139</v>
      </c>
      <c r="GC17" t="s">
        <v>149</v>
      </c>
      <c r="GD17" t="s">
        <v>137</v>
      </c>
      <c r="GE17" t="s">
        <v>139</v>
      </c>
      <c r="GF17" t="s">
        <v>139</v>
      </c>
      <c r="GG17" t="s">
        <v>155</v>
      </c>
      <c r="GH17" t="s">
        <v>149</v>
      </c>
      <c r="GI17" t="s">
        <v>137</v>
      </c>
      <c r="GJ17" t="s">
        <v>137</v>
      </c>
      <c r="GK17" t="s">
        <v>137</v>
      </c>
      <c r="GL17" t="s">
        <v>137</v>
      </c>
      <c r="GM17" t="s">
        <v>139</v>
      </c>
      <c r="GN17" t="s">
        <v>139</v>
      </c>
      <c r="GO17" t="s">
        <v>137</v>
      </c>
      <c r="GP17" t="s">
        <v>137</v>
      </c>
      <c r="GQ17" t="s">
        <v>137</v>
      </c>
      <c r="GR17" t="s">
        <v>139</v>
      </c>
      <c r="GS17" t="s">
        <v>139</v>
      </c>
      <c r="GT17" t="s">
        <v>137</v>
      </c>
      <c r="GU17" t="s">
        <v>137</v>
      </c>
      <c r="GV17" t="s">
        <v>139</v>
      </c>
      <c r="GW17" t="s">
        <v>149</v>
      </c>
      <c r="GX17" t="s">
        <v>149</v>
      </c>
      <c r="GY17" t="s">
        <v>137</v>
      </c>
      <c r="GZ17" t="s">
        <v>137</v>
      </c>
      <c r="HA17" t="s">
        <v>149</v>
      </c>
      <c r="HB17" t="s">
        <v>137</v>
      </c>
      <c r="HC17" t="s">
        <v>137</v>
      </c>
      <c r="HD17" t="s">
        <v>180</v>
      </c>
    </row>
    <row r="18" spans="1:212" x14ac:dyDescent="0.2">
      <c r="A18" t="s">
        <v>209</v>
      </c>
      <c r="B18" t="s">
        <v>210</v>
      </c>
      <c r="C18" t="s">
        <v>134</v>
      </c>
      <c r="D18" t="s">
        <v>147</v>
      </c>
      <c r="E18" t="s">
        <v>137</v>
      </c>
      <c r="F18" t="s">
        <v>137</v>
      </c>
      <c r="G18" t="s">
        <v>137</v>
      </c>
      <c r="H18" t="s">
        <v>137</v>
      </c>
      <c r="I18" t="s">
        <v>137</v>
      </c>
      <c r="J18" t="s">
        <v>137</v>
      </c>
      <c r="K18" t="s">
        <v>137</v>
      </c>
      <c r="L18" t="s">
        <v>137</v>
      </c>
      <c r="M18" t="s">
        <v>137</v>
      </c>
      <c r="N18" t="s">
        <v>137</v>
      </c>
      <c r="O18" t="s">
        <v>160</v>
      </c>
      <c r="P18" t="s">
        <v>137</v>
      </c>
      <c r="Q18" t="s">
        <v>160</v>
      </c>
      <c r="R18" t="s">
        <v>160</v>
      </c>
      <c r="S18" t="s">
        <v>160</v>
      </c>
      <c r="T18" t="s">
        <v>160</v>
      </c>
      <c r="U18" t="s">
        <v>160</v>
      </c>
      <c r="W18" t="s">
        <v>137</v>
      </c>
      <c r="X18" t="s">
        <v>137</v>
      </c>
      <c r="Y18" t="s">
        <v>137</v>
      </c>
      <c r="Z18" t="s">
        <v>137</v>
      </c>
      <c r="AA18" t="s">
        <v>137</v>
      </c>
      <c r="AB18" t="s">
        <v>137</v>
      </c>
      <c r="AC18" t="s">
        <v>137</v>
      </c>
      <c r="AD18" t="s">
        <v>137</v>
      </c>
      <c r="AE18" t="s">
        <v>137</v>
      </c>
      <c r="AF18" t="s">
        <v>137</v>
      </c>
      <c r="AG18" t="s">
        <v>137</v>
      </c>
      <c r="AH18" t="s">
        <v>137</v>
      </c>
      <c r="AI18" t="s">
        <v>137</v>
      </c>
      <c r="AJ18" t="s">
        <v>137</v>
      </c>
      <c r="AK18" t="s">
        <v>137</v>
      </c>
      <c r="AL18" t="s">
        <v>137</v>
      </c>
      <c r="AM18" t="s">
        <v>137</v>
      </c>
      <c r="AN18" t="s">
        <v>137</v>
      </c>
      <c r="AO18" t="s">
        <v>137</v>
      </c>
      <c r="AP18" t="s">
        <v>137</v>
      </c>
      <c r="AQ18" t="s">
        <v>137</v>
      </c>
      <c r="AR18" t="s">
        <v>137</v>
      </c>
      <c r="AS18" t="s">
        <v>137</v>
      </c>
      <c r="AT18" t="s">
        <v>137</v>
      </c>
      <c r="AU18" t="s">
        <v>137</v>
      </c>
      <c r="AV18" t="s">
        <v>137</v>
      </c>
      <c r="AW18" t="s">
        <v>137</v>
      </c>
      <c r="AX18" t="s">
        <v>137</v>
      </c>
      <c r="AY18" t="s">
        <v>137</v>
      </c>
      <c r="AZ18" t="s">
        <v>137</v>
      </c>
      <c r="BA18" t="s">
        <v>137</v>
      </c>
      <c r="BB18" t="s">
        <v>137</v>
      </c>
      <c r="BC18" t="s">
        <v>137</v>
      </c>
      <c r="BD18" t="s">
        <v>137</v>
      </c>
      <c r="BE18" t="s">
        <v>137</v>
      </c>
      <c r="BF18" t="s">
        <v>137</v>
      </c>
      <c r="BG18" t="s">
        <v>137</v>
      </c>
      <c r="BH18" t="s">
        <v>137</v>
      </c>
      <c r="BI18" t="s">
        <v>137</v>
      </c>
      <c r="BJ18" t="s">
        <v>137</v>
      </c>
      <c r="BK18" t="s">
        <v>137</v>
      </c>
      <c r="BL18" t="s">
        <v>137</v>
      </c>
      <c r="BM18" t="s">
        <v>137</v>
      </c>
      <c r="BN18" t="s">
        <v>137</v>
      </c>
      <c r="BO18" t="s">
        <v>137</v>
      </c>
      <c r="BP18" t="s">
        <v>137</v>
      </c>
      <c r="BQ18" t="s">
        <v>137</v>
      </c>
      <c r="BR18" t="s">
        <v>137</v>
      </c>
      <c r="BS18" t="s">
        <v>137</v>
      </c>
      <c r="BT18" t="s">
        <v>137</v>
      </c>
      <c r="BU18" t="s">
        <v>137</v>
      </c>
      <c r="BV18" t="s">
        <v>137</v>
      </c>
      <c r="BW18" t="s">
        <v>137</v>
      </c>
      <c r="BX18" t="s">
        <v>137</v>
      </c>
      <c r="BY18" t="s">
        <v>137</v>
      </c>
      <c r="BZ18" t="s">
        <v>137</v>
      </c>
      <c r="CA18" t="s">
        <v>137</v>
      </c>
      <c r="CB18" t="s">
        <v>137</v>
      </c>
      <c r="CC18" t="s">
        <v>137</v>
      </c>
      <c r="CD18" t="s">
        <v>137</v>
      </c>
      <c r="CE18" t="s">
        <v>137</v>
      </c>
      <c r="CF18" t="s">
        <v>137</v>
      </c>
      <c r="CG18" t="s">
        <v>137</v>
      </c>
      <c r="CH18" t="s">
        <v>137</v>
      </c>
      <c r="CI18" t="s">
        <v>137</v>
      </c>
      <c r="CJ18" t="s">
        <v>137</v>
      </c>
      <c r="CK18" t="s">
        <v>137</v>
      </c>
      <c r="CL18" t="s">
        <v>137</v>
      </c>
      <c r="CM18" t="s">
        <v>137</v>
      </c>
      <c r="CN18" t="s">
        <v>137</v>
      </c>
      <c r="CO18" t="s">
        <v>137</v>
      </c>
      <c r="CP18" t="s">
        <v>137</v>
      </c>
      <c r="CQ18" t="s">
        <v>137</v>
      </c>
      <c r="CR18" t="s">
        <v>137</v>
      </c>
      <c r="CS18" t="s">
        <v>137</v>
      </c>
      <c r="CT18" t="s">
        <v>137</v>
      </c>
      <c r="CU18" t="s">
        <v>137</v>
      </c>
      <c r="CV18" t="s">
        <v>137</v>
      </c>
      <c r="CW18" t="s">
        <v>137</v>
      </c>
      <c r="CX18" t="s">
        <v>137</v>
      </c>
      <c r="CY18" t="s">
        <v>137</v>
      </c>
      <c r="CZ18" t="s">
        <v>137</v>
      </c>
      <c r="DA18" t="s">
        <v>137</v>
      </c>
      <c r="DB18" t="s">
        <v>137</v>
      </c>
      <c r="DC18" t="s">
        <v>137</v>
      </c>
      <c r="DD18" t="s">
        <v>137</v>
      </c>
      <c r="DE18" t="s">
        <v>137</v>
      </c>
      <c r="DF18" t="s">
        <v>137</v>
      </c>
      <c r="DG18" t="s">
        <v>137</v>
      </c>
      <c r="DH18" t="s">
        <v>137</v>
      </c>
      <c r="DI18" t="s">
        <v>137</v>
      </c>
      <c r="DJ18" t="s">
        <v>137</v>
      </c>
      <c r="DK18" t="s">
        <v>137</v>
      </c>
      <c r="DL18" t="s">
        <v>137</v>
      </c>
      <c r="DM18" t="s">
        <v>137</v>
      </c>
      <c r="DN18" t="s">
        <v>137</v>
      </c>
      <c r="DO18" t="s">
        <v>137</v>
      </c>
      <c r="DP18" t="s">
        <v>137</v>
      </c>
      <c r="DQ18" t="s">
        <v>137</v>
      </c>
      <c r="DR18" t="s">
        <v>137</v>
      </c>
      <c r="DS18" t="s">
        <v>155</v>
      </c>
      <c r="DT18" t="s">
        <v>137</v>
      </c>
      <c r="DU18" t="s">
        <v>142</v>
      </c>
      <c r="DV18" t="s">
        <v>137</v>
      </c>
      <c r="DW18" t="s">
        <v>149</v>
      </c>
      <c r="DX18" t="s">
        <v>155</v>
      </c>
      <c r="DY18" t="s">
        <v>150</v>
      </c>
      <c r="DZ18" t="s">
        <v>142</v>
      </c>
      <c r="EA18" t="s">
        <v>137</v>
      </c>
      <c r="EB18" t="s">
        <v>137</v>
      </c>
      <c r="EC18" t="s">
        <v>137</v>
      </c>
      <c r="ED18" t="s">
        <v>137</v>
      </c>
      <c r="EE18" t="s">
        <v>137</v>
      </c>
      <c r="EF18" t="s">
        <v>137</v>
      </c>
      <c r="EG18" t="s">
        <v>137</v>
      </c>
      <c r="EH18" t="s">
        <v>137</v>
      </c>
      <c r="EI18" t="s">
        <v>137</v>
      </c>
      <c r="EJ18" t="s">
        <v>137</v>
      </c>
      <c r="EK18" t="s">
        <v>137</v>
      </c>
      <c r="EL18" t="s">
        <v>137</v>
      </c>
      <c r="EM18" t="s">
        <v>137</v>
      </c>
      <c r="EN18" t="s">
        <v>137</v>
      </c>
      <c r="EO18" t="s">
        <v>137</v>
      </c>
      <c r="EP18" t="s">
        <v>137</v>
      </c>
      <c r="EQ18" t="s">
        <v>137</v>
      </c>
      <c r="ER18" t="s">
        <v>137</v>
      </c>
      <c r="ES18" t="s">
        <v>137</v>
      </c>
      <c r="ET18" t="s">
        <v>137</v>
      </c>
      <c r="EU18" t="s">
        <v>137</v>
      </c>
      <c r="EV18" t="s">
        <v>137</v>
      </c>
      <c r="EW18" t="s">
        <v>137</v>
      </c>
      <c r="EX18" t="s">
        <v>137</v>
      </c>
      <c r="EY18" t="s">
        <v>137</v>
      </c>
      <c r="EZ18" t="s">
        <v>137</v>
      </c>
      <c r="FA18" t="s">
        <v>137</v>
      </c>
      <c r="FB18" t="s">
        <v>137</v>
      </c>
      <c r="FC18" t="s">
        <v>137</v>
      </c>
      <c r="FD18" t="s">
        <v>137</v>
      </c>
      <c r="FE18" t="s">
        <v>137</v>
      </c>
      <c r="FF18" t="s">
        <v>137</v>
      </c>
      <c r="FG18" t="s">
        <v>137</v>
      </c>
      <c r="FH18" t="s">
        <v>137</v>
      </c>
      <c r="FI18" t="s">
        <v>137</v>
      </c>
      <c r="FJ18" t="s">
        <v>137</v>
      </c>
      <c r="FK18" t="s">
        <v>137</v>
      </c>
      <c r="FL18" t="s">
        <v>137</v>
      </c>
      <c r="FM18" t="s">
        <v>137</v>
      </c>
      <c r="FN18" t="s">
        <v>137</v>
      </c>
      <c r="FO18" t="s">
        <v>137</v>
      </c>
      <c r="FP18" t="s">
        <v>137</v>
      </c>
      <c r="FQ18" t="s">
        <v>137</v>
      </c>
      <c r="FR18" t="s">
        <v>137</v>
      </c>
      <c r="FS18" t="s">
        <v>137</v>
      </c>
      <c r="FT18" t="s">
        <v>137</v>
      </c>
      <c r="FU18" t="s">
        <v>137</v>
      </c>
      <c r="FV18" t="s">
        <v>137</v>
      </c>
      <c r="FW18" t="s">
        <v>137</v>
      </c>
      <c r="FX18" t="s">
        <v>137</v>
      </c>
      <c r="FZ18" t="s">
        <v>137</v>
      </c>
      <c r="GA18" t="s">
        <v>137</v>
      </c>
      <c r="GB18" t="s">
        <v>137</v>
      </c>
      <c r="GC18" t="s">
        <v>137</v>
      </c>
      <c r="GD18" t="s">
        <v>137</v>
      </c>
      <c r="GE18" t="s">
        <v>137</v>
      </c>
      <c r="GF18" t="s">
        <v>137</v>
      </c>
      <c r="GG18" t="s">
        <v>137</v>
      </c>
      <c r="GH18" t="s">
        <v>137</v>
      </c>
      <c r="GI18" t="s">
        <v>137</v>
      </c>
      <c r="GJ18" t="s">
        <v>137</v>
      </c>
      <c r="GK18" t="s">
        <v>137</v>
      </c>
      <c r="GL18" t="s">
        <v>139</v>
      </c>
      <c r="GM18" t="s">
        <v>137</v>
      </c>
      <c r="GN18" t="s">
        <v>137</v>
      </c>
      <c r="GO18" t="s">
        <v>137</v>
      </c>
      <c r="GP18" t="s">
        <v>137</v>
      </c>
      <c r="GQ18" t="s">
        <v>137</v>
      </c>
      <c r="GR18" t="s">
        <v>137</v>
      </c>
      <c r="GS18" t="s">
        <v>137</v>
      </c>
      <c r="GT18" t="s">
        <v>139</v>
      </c>
      <c r="GU18" t="s">
        <v>139</v>
      </c>
      <c r="GV18" t="s">
        <v>137</v>
      </c>
      <c r="GW18" t="s">
        <v>139</v>
      </c>
      <c r="GX18" t="s">
        <v>137</v>
      </c>
      <c r="GY18" t="s">
        <v>139</v>
      </c>
      <c r="GZ18" t="s">
        <v>155</v>
      </c>
      <c r="HA18" t="s">
        <v>155</v>
      </c>
      <c r="HB18" t="s">
        <v>137</v>
      </c>
      <c r="HC18" t="s">
        <v>137</v>
      </c>
    </row>
    <row r="19" spans="1:212" x14ac:dyDescent="0.2">
      <c r="A19" t="s">
        <v>213</v>
      </c>
      <c r="B19" t="s">
        <v>214</v>
      </c>
      <c r="C19" t="s">
        <v>134</v>
      </c>
      <c r="D19" t="s">
        <v>147</v>
      </c>
      <c r="E19" t="s">
        <v>136</v>
      </c>
      <c r="F19" t="s">
        <v>136</v>
      </c>
      <c r="G19" t="s">
        <v>136</v>
      </c>
      <c r="H19" t="s">
        <v>136</v>
      </c>
      <c r="I19" t="s">
        <v>137</v>
      </c>
      <c r="J19" t="s">
        <v>160</v>
      </c>
      <c r="K19" t="s">
        <v>136</v>
      </c>
      <c r="L19" t="s">
        <v>136</v>
      </c>
      <c r="M19" t="s">
        <v>136</v>
      </c>
      <c r="N19" t="s">
        <v>136</v>
      </c>
      <c r="O19" t="s">
        <v>136</v>
      </c>
      <c r="P19" t="s">
        <v>136</v>
      </c>
      <c r="Q19" t="s">
        <v>136</v>
      </c>
      <c r="R19" t="s">
        <v>137</v>
      </c>
      <c r="S19" t="s">
        <v>137</v>
      </c>
      <c r="T19" t="s">
        <v>137</v>
      </c>
      <c r="U19" t="s">
        <v>136</v>
      </c>
      <c r="W19" t="s">
        <v>137</v>
      </c>
      <c r="X19" t="s">
        <v>137</v>
      </c>
      <c r="Y19" t="s">
        <v>137</v>
      </c>
      <c r="Z19" t="s">
        <v>137</v>
      </c>
      <c r="AA19" t="s">
        <v>137</v>
      </c>
      <c r="AB19" t="s">
        <v>137</v>
      </c>
      <c r="AC19" t="s">
        <v>137</v>
      </c>
      <c r="AD19" t="s">
        <v>137</v>
      </c>
      <c r="AE19" t="s">
        <v>137</v>
      </c>
      <c r="AF19" t="s">
        <v>137</v>
      </c>
      <c r="AG19" t="s">
        <v>137</v>
      </c>
      <c r="AH19" t="s">
        <v>139</v>
      </c>
      <c r="AI19" t="s">
        <v>137</v>
      </c>
      <c r="AJ19" t="s">
        <v>137</v>
      </c>
      <c r="AK19" t="s">
        <v>137</v>
      </c>
      <c r="AL19" t="s">
        <v>140</v>
      </c>
      <c r="AM19" t="s">
        <v>137</v>
      </c>
      <c r="AN19" t="s">
        <v>137</v>
      </c>
      <c r="AO19" t="s">
        <v>139</v>
      </c>
      <c r="AP19" t="s">
        <v>140</v>
      </c>
      <c r="AQ19" t="s">
        <v>139</v>
      </c>
      <c r="AR19" t="s">
        <v>139</v>
      </c>
      <c r="AS19" t="s">
        <v>139</v>
      </c>
      <c r="AT19" t="s">
        <v>140</v>
      </c>
      <c r="AU19" t="s">
        <v>140</v>
      </c>
      <c r="AV19" t="s">
        <v>140</v>
      </c>
      <c r="AW19" t="s">
        <v>139</v>
      </c>
      <c r="AX19" t="s">
        <v>140</v>
      </c>
      <c r="AY19" t="s">
        <v>137</v>
      </c>
      <c r="AZ19" t="s">
        <v>137</v>
      </c>
      <c r="BA19" t="s">
        <v>137</v>
      </c>
      <c r="BB19" t="s">
        <v>137</v>
      </c>
      <c r="BC19" t="s">
        <v>137</v>
      </c>
      <c r="BD19" t="s">
        <v>137</v>
      </c>
      <c r="BE19" t="s">
        <v>137</v>
      </c>
      <c r="BF19" t="s">
        <v>137</v>
      </c>
      <c r="BG19" t="s">
        <v>137</v>
      </c>
      <c r="BH19" t="s">
        <v>137</v>
      </c>
      <c r="BI19" t="s">
        <v>137</v>
      </c>
      <c r="BJ19" t="s">
        <v>137</v>
      </c>
      <c r="BK19" t="s">
        <v>137</v>
      </c>
      <c r="BL19" t="s">
        <v>137</v>
      </c>
      <c r="BM19" t="s">
        <v>137</v>
      </c>
      <c r="BN19" t="s">
        <v>137</v>
      </c>
      <c r="BO19" t="s">
        <v>137</v>
      </c>
      <c r="BP19" t="s">
        <v>137</v>
      </c>
      <c r="BQ19" t="s">
        <v>137</v>
      </c>
      <c r="BR19" t="s">
        <v>137</v>
      </c>
      <c r="BS19" t="s">
        <v>137</v>
      </c>
      <c r="BT19" t="s">
        <v>137</v>
      </c>
      <c r="BU19" t="s">
        <v>137</v>
      </c>
      <c r="BV19" t="s">
        <v>137</v>
      </c>
      <c r="BW19" t="s">
        <v>137</v>
      </c>
      <c r="BX19" t="s">
        <v>137</v>
      </c>
      <c r="BY19" t="s">
        <v>137</v>
      </c>
      <c r="BZ19" t="s">
        <v>137</v>
      </c>
      <c r="CA19" t="s">
        <v>137</v>
      </c>
      <c r="CB19" t="s">
        <v>137</v>
      </c>
      <c r="CC19" t="s">
        <v>137</v>
      </c>
      <c r="CD19" t="s">
        <v>137</v>
      </c>
      <c r="CE19" t="s">
        <v>137</v>
      </c>
      <c r="CF19" t="s">
        <v>137</v>
      </c>
      <c r="CG19" t="s">
        <v>137</v>
      </c>
      <c r="CH19" t="s">
        <v>137</v>
      </c>
      <c r="CI19" t="s">
        <v>137</v>
      </c>
      <c r="CJ19" t="s">
        <v>137</v>
      </c>
      <c r="CK19" t="s">
        <v>139</v>
      </c>
      <c r="CL19" t="s">
        <v>137</v>
      </c>
      <c r="CM19" t="s">
        <v>139</v>
      </c>
      <c r="CN19" t="s">
        <v>140</v>
      </c>
      <c r="CO19" t="s">
        <v>137</v>
      </c>
      <c r="CP19" t="s">
        <v>140</v>
      </c>
      <c r="CQ19" t="s">
        <v>137</v>
      </c>
      <c r="CR19" t="s">
        <v>137</v>
      </c>
      <c r="CS19" t="s">
        <v>137</v>
      </c>
      <c r="CT19" t="s">
        <v>137</v>
      </c>
      <c r="CU19" t="s">
        <v>139</v>
      </c>
      <c r="CV19" t="s">
        <v>140</v>
      </c>
      <c r="CW19" t="s">
        <v>137</v>
      </c>
      <c r="CX19" t="s">
        <v>137</v>
      </c>
      <c r="CY19" t="s">
        <v>137</v>
      </c>
      <c r="CZ19" t="s">
        <v>137</v>
      </c>
      <c r="DA19" t="s">
        <v>137</v>
      </c>
      <c r="DB19" t="s">
        <v>137</v>
      </c>
      <c r="DC19" t="s">
        <v>137</v>
      </c>
      <c r="DD19" t="s">
        <v>137</v>
      </c>
      <c r="DE19" t="s">
        <v>139</v>
      </c>
      <c r="DF19" t="s">
        <v>137</v>
      </c>
      <c r="DG19" t="s">
        <v>137</v>
      </c>
      <c r="DH19" t="s">
        <v>140</v>
      </c>
      <c r="DI19" t="s">
        <v>137</v>
      </c>
      <c r="DJ19" t="s">
        <v>137</v>
      </c>
      <c r="DK19" t="s">
        <v>139</v>
      </c>
      <c r="DL19" t="s">
        <v>140</v>
      </c>
      <c r="DM19" t="s">
        <v>139</v>
      </c>
      <c r="DN19" t="s">
        <v>137</v>
      </c>
      <c r="DO19" t="s">
        <v>140</v>
      </c>
      <c r="DP19" t="s">
        <v>137</v>
      </c>
      <c r="DQ19" t="s">
        <v>137</v>
      </c>
      <c r="DR19" t="s">
        <v>137</v>
      </c>
      <c r="DS19" t="s">
        <v>139</v>
      </c>
      <c r="DT19" t="s">
        <v>137</v>
      </c>
      <c r="DU19" t="s">
        <v>140</v>
      </c>
      <c r="DV19" t="s">
        <v>137</v>
      </c>
      <c r="DW19" t="s">
        <v>137</v>
      </c>
      <c r="DX19" t="s">
        <v>137</v>
      </c>
      <c r="DY19" t="s">
        <v>137</v>
      </c>
      <c r="DZ19" t="s">
        <v>137</v>
      </c>
      <c r="EA19" t="s">
        <v>137</v>
      </c>
      <c r="EB19" t="s">
        <v>137</v>
      </c>
      <c r="EC19" t="s">
        <v>137</v>
      </c>
      <c r="ED19" t="s">
        <v>137</v>
      </c>
      <c r="EE19" t="s">
        <v>137</v>
      </c>
      <c r="EF19" t="s">
        <v>137</v>
      </c>
      <c r="EG19" t="s">
        <v>137</v>
      </c>
      <c r="EH19" t="s">
        <v>137</v>
      </c>
      <c r="EI19" t="s">
        <v>137</v>
      </c>
      <c r="EJ19" t="s">
        <v>137</v>
      </c>
      <c r="EK19" t="s">
        <v>137</v>
      </c>
      <c r="EL19" t="s">
        <v>137</v>
      </c>
      <c r="EM19" t="s">
        <v>139</v>
      </c>
      <c r="EN19" t="s">
        <v>140</v>
      </c>
      <c r="EO19" t="s">
        <v>139</v>
      </c>
      <c r="EP19" t="s">
        <v>139</v>
      </c>
      <c r="EQ19" t="s">
        <v>137</v>
      </c>
      <c r="ER19" t="s">
        <v>139</v>
      </c>
      <c r="ES19" t="s">
        <v>139</v>
      </c>
      <c r="ET19" t="s">
        <v>140</v>
      </c>
      <c r="EU19" t="s">
        <v>140</v>
      </c>
      <c r="EV19" t="s">
        <v>137</v>
      </c>
      <c r="EW19" t="s">
        <v>140</v>
      </c>
      <c r="EX19" t="s">
        <v>140</v>
      </c>
      <c r="EY19" t="s">
        <v>137</v>
      </c>
      <c r="EZ19" t="s">
        <v>137</v>
      </c>
      <c r="FA19" t="s">
        <v>137</v>
      </c>
      <c r="FB19" t="s">
        <v>137</v>
      </c>
      <c r="FC19" t="s">
        <v>137</v>
      </c>
      <c r="FD19" t="s">
        <v>137</v>
      </c>
      <c r="FE19" t="s">
        <v>137</v>
      </c>
      <c r="FF19" t="s">
        <v>137</v>
      </c>
      <c r="FG19" t="s">
        <v>137</v>
      </c>
      <c r="FH19" t="s">
        <v>137</v>
      </c>
      <c r="FI19" t="s">
        <v>137</v>
      </c>
      <c r="FJ19" t="s">
        <v>137</v>
      </c>
      <c r="FK19" t="s">
        <v>139</v>
      </c>
      <c r="FL19" t="s">
        <v>139</v>
      </c>
      <c r="FM19" t="s">
        <v>140</v>
      </c>
      <c r="FN19" t="s">
        <v>140</v>
      </c>
      <c r="FO19" t="s">
        <v>139</v>
      </c>
      <c r="FP19" t="s">
        <v>149</v>
      </c>
      <c r="FQ19" t="s">
        <v>140</v>
      </c>
      <c r="FR19" t="s">
        <v>140</v>
      </c>
      <c r="FS19" t="s">
        <v>155</v>
      </c>
      <c r="FT19" t="s">
        <v>137</v>
      </c>
      <c r="FU19" t="s">
        <v>139</v>
      </c>
      <c r="FV19" t="s">
        <v>140</v>
      </c>
      <c r="FW19" t="s">
        <v>137</v>
      </c>
      <c r="FX19" t="s">
        <v>140</v>
      </c>
      <c r="FZ19" t="s">
        <v>139</v>
      </c>
      <c r="GA19" t="s">
        <v>137</v>
      </c>
      <c r="GB19" t="s">
        <v>155</v>
      </c>
      <c r="GC19" t="s">
        <v>139</v>
      </c>
      <c r="GD19" t="s">
        <v>139</v>
      </c>
      <c r="GE19" t="s">
        <v>139</v>
      </c>
      <c r="GF19" t="s">
        <v>139</v>
      </c>
      <c r="GG19" t="s">
        <v>139</v>
      </c>
      <c r="GH19" t="s">
        <v>137</v>
      </c>
      <c r="GI19" t="s">
        <v>137</v>
      </c>
      <c r="GJ19" t="s">
        <v>137</v>
      </c>
      <c r="GK19" t="s">
        <v>139</v>
      </c>
      <c r="GL19" t="s">
        <v>137</v>
      </c>
      <c r="GM19" t="s">
        <v>139</v>
      </c>
      <c r="GN19" t="s">
        <v>139</v>
      </c>
      <c r="GO19" t="s">
        <v>137</v>
      </c>
      <c r="GP19" t="s">
        <v>137</v>
      </c>
      <c r="GQ19" t="s">
        <v>139</v>
      </c>
      <c r="GR19" t="s">
        <v>137</v>
      </c>
      <c r="GS19" t="s">
        <v>139</v>
      </c>
      <c r="GT19" t="s">
        <v>137</v>
      </c>
      <c r="GU19" t="s">
        <v>137</v>
      </c>
      <c r="GV19" t="s">
        <v>137</v>
      </c>
      <c r="GW19" t="s">
        <v>137</v>
      </c>
      <c r="GX19" t="s">
        <v>137</v>
      </c>
      <c r="GY19" t="s">
        <v>139</v>
      </c>
      <c r="GZ19" t="s">
        <v>137</v>
      </c>
      <c r="HA19" t="s">
        <v>137</v>
      </c>
      <c r="HB19" t="s">
        <v>137</v>
      </c>
      <c r="HC19" t="s">
        <v>137</v>
      </c>
    </row>
    <row r="20" spans="1:212" x14ac:dyDescent="0.2">
      <c r="A20" t="s">
        <v>215</v>
      </c>
      <c r="B20" t="s">
        <v>216</v>
      </c>
      <c r="C20" t="s">
        <v>134</v>
      </c>
      <c r="D20" t="s">
        <v>147</v>
      </c>
      <c r="E20" t="s">
        <v>137</v>
      </c>
      <c r="F20" t="s">
        <v>148</v>
      </c>
      <c r="G20" t="s">
        <v>148</v>
      </c>
      <c r="H20" t="s">
        <v>137</v>
      </c>
      <c r="I20" t="s">
        <v>137</v>
      </c>
      <c r="J20" t="s">
        <v>137</v>
      </c>
      <c r="K20" t="s">
        <v>160</v>
      </c>
      <c r="L20" t="s">
        <v>160</v>
      </c>
      <c r="M20" t="s">
        <v>137</v>
      </c>
      <c r="N20" t="s">
        <v>136</v>
      </c>
      <c r="O20" t="s">
        <v>137</v>
      </c>
      <c r="P20" t="s">
        <v>137</v>
      </c>
      <c r="Q20" t="s">
        <v>137</v>
      </c>
      <c r="R20" t="s">
        <v>137</v>
      </c>
      <c r="S20" t="s">
        <v>137</v>
      </c>
      <c r="T20" t="s">
        <v>137</v>
      </c>
      <c r="U20" t="s">
        <v>137</v>
      </c>
      <c r="W20" t="s">
        <v>137</v>
      </c>
      <c r="X20" t="s">
        <v>137</v>
      </c>
      <c r="Y20" t="s">
        <v>137</v>
      </c>
      <c r="Z20" t="s">
        <v>137</v>
      </c>
      <c r="AA20" t="s">
        <v>149</v>
      </c>
      <c r="AB20" t="s">
        <v>139</v>
      </c>
      <c r="AC20" t="s">
        <v>149</v>
      </c>
      <c r="AD20" t="s">
        <v>150</v>
      </c>
      <c r="AE20" t="s">
        <v>140</v>
      </c>
      <c r="AF20" t="s">
        <v>150</v>
      </c>
      <c r="AG20" t="s">
        <v>137</v>
      </c>
      <c r="AH20" t="s">
        <v>137</v>
      </c>
      <c r="AI20" t="s">
        <v>137</v>
      </c>
      <c r="AJ20" t="s">
        <v>137</v>
      </c>
      <c r="AK20" t="s">
        <v>137</v>
      </c>
      <c r="AL20" t="s">
        <v>137</v>
      </c>
      <c r="AM20" t="s">
        <v>137</v>
      </c>
      <c r="AN20" t="s">
        <v>137</v>
      </c>
      <c r="AO20" t="s">
        <v>137</v>
      </c>
      <c r="AP20" t="s">
        <v>137</v>
      </c>
      <c r="AQ20" t="s">
        <v>137</v>
      </c>
      <c r="AR20" t="s">
        <v>137</v>
      </c>
      <c r="AS20" t="s">
        <v>137</v>
      </c>
      <c r="AT20" t="s">
        <v>137</v>
      </c>
      <c r="AU20" t="s">
        <v>137</v>
      </c>
      <c r="AV20" t="s">
        <v>137</v>
      </c>
      <c r="AW20" t="s">
        <v>137</v>
      </c>
      <c r="AX20" t="s">
        <v>137</v>
      </c>
      <c r="AY20" t="s">
        <v>137</v>
      </c>
      <c r="AZ20" t="s">
        <v>137</v>
      </c>
      <c r="BA20" t="s">
        <v>137</v>
      </c>
      <c r="BB20" t="s">
        <v>137</v>
      </c>
      <c r="BC20" t="s">
        <v>137</v>
      </c>
      <c r="BD20" t="s">
        <v>137</v>
      </c>
      <c r="BE20" t="s">
        <v>137</v>
      </c>
      <c r="BF20" t="s">
        <v>137</v>
      </c>
      <c r="BG20" t="s">
        <v>137</v>
      </c>
      <c r="BH20" t="s">
        <v>137</v>
      </c>
      <c r="BI20" t="s">
        <v>137</v>
      </c>
      <c r="BJ20" t="s">
        <v>137</v>
      </c>
      <c r="BK20" t="s">
        <v>137</v>
      </c>
      <c r="BL20" t="s">
        <v>137</v>
      </c>
      <c r="BM20" t="s">
        <v>137</v>
      </c>
      <c r="BN20" t="s">
        <v>137</v>
      </c>
      <c r="BO20" t="s">
        <v>137</v>
      </c>
      <c r="BP20" t="s">
        <v>137</v>
      </c>
      <c r="BQ20" t="s">
        <v>137</v>
      </c>
      <c r="BR20" t="s">
        <v>137</v>
      </c>
      <c r="BS20" t="s">
        <v>137</v>
      </c>
      <c r="BT20" t="s">
        <v>137</v>
      </c>
      <c r="BU20" t="s">
        <v>137</v>
      </c>
      <c r="BV20" t="s">
        <v>137</v>
      </c>
      <c r="BW20" t="s">
        <v>137</v>
      </c>
      <c r="BX20" t="s">
        <v>137</v>
      </c>
      <c r="BY20" t="s">
        <v>137</v>
      </c>
      <c r="BZ20" t="s">
        <v>137</v>
      </c>
      <c r="CA20" t="s">
        <v>137</v>
      </c>
      <c r="CB20" t="s">
        <v>137</v>
      </c>
      <c r="CC20" t="s">
        <v>137</v>
      </c>
      <c r="CD20" t="s">
        <v>137</v>
      </c>
      <c r="CE20" t="s">
        <v>137</v>
      </c>
      <c r="CF20" t="s">
        <v>137</v>
      </c>
      <c r="CG20" t="s">
        <v>137</v>
      </c>
      <c r="CH20" t="s">
        <v>137</v>
      </c>
      <c r="CI20" t="s">
        <v>137</v>
      </c>
      <c r="CJ20" t="s">
        <v>137</v>
      </c>
      <c r="CK20" t="s">
        <v>137</v>
      </c>
      <c r="CL20" t="s">
        <v>137</v>
      </c>
      <c r="CM20" t="s">
        <v>137</v>
      </c>
      <c r="CN20" t="s">
        <v>137</v>
      </c>
      <c r="CO20" t="s">
        <v>137</v>
      </c>
      <c r="CP20" t="s">
        <v>137</v>
      </c>
      <c r="CQ20" t="s">
        <v>137</v>
      </c>
      <c r="CR20" t="s">
        <v>137</v>
      </c>
      <c r="CS20" t="s">
        <v>137</v>
      </c>
      <c r="CT20" t="s">
        <v>137</v>
      </c>
      <c r="CU20" t="s">
        <v>137</v>
      </c>
      <c r="CV20" t="s">
        <v>137</v>
      </c>
      <c r="CW20" t="s">
        <v>137</v>
      </c>
      <c r="CX20" t="s">
        <v>137</v>
      </c>
      <c r="CY20" t="s">
        <v>137</v>
      </c>
      <c r="CZ20" t="s">
        <v>137</v>
      </c>
      <c r="DA20" t="s">
        <v>137</v>
      </c>
      <c r="DB20" t="s">
        <v>137</v>
      </c>
      <c r="DC20" t="s">
        <v>137</v>
      </c>
      <c r="DD20" t="s">
        <v>137</v>
      </c>
      <c r="DE20" t="s">
        <v>137</v>
      </c>
      <c r="DF20" t="s">
        <v>137</v>
      </c>
      <c r="DG20" t="s">
        <v>137</v>
      </c>
      <c r="DH20" t="s">
        <v>137</v>
      </c>
      <c r="DI20" t="s">
        <v>155</v>
      </c>
      <c r="DJ20" t="s">
        <v>141</v>
      </c>
      <c r="DK20" t="s">
        <v>155</v>
      </c>
      <c r="DL20" t="s">
        <v>141</v>
      </c>
      <c r="DM20" t="s">
        <v>137</v>
      </c>
      <c r="DN20" t="s">
        <v>137</v>
      </c>
      <c r="DO20" t="s">
        <v>137</v>
      </c>
      <c r="DP20" t="s">
        <v>137</v>
      </c>
      <c r="DQ20" t="s">
        <v>137</v>
      </c>
      <c r="DR20" t="s">
        <v>137</v>
      </c>
      <c r="DS20" t="s">
        <v>137</v>
      </c>
      <c r="DT20" t="s">
        <v>137</v>
      </c>
      <c r="DU20" t="s">
        <v>137</v>
      </c>
      <c r="DV20" t="s">
        <v>137</v>
      </c>
      <c r="DW20" t="s">
        <v>137</v>
      </c>
      <c r="DX20" t="s">
        <v>137</v>
      </c>
      <c r="DY20" t="s">
        <v>137</v>
      </c>
      <c r="DZ20" t="s">
        <v>137</v>
      </c>
      <c r="EA20" t="s">
        <v>149</v>
      </c>
      <c r="EB20" t="s">
        <v>149</v>
      </c>
      <c r="EC20" t="s">
        <v>150</v>
      </c>
      <c r="ED20" t="s">
        <v>150</v>
      </c>
      <c r="EE20" t="s">
        <v>137</v>
      </c>
      <c r="EF20" t="s">
        <v>137</v>
      </c>
      <c r="EG20" t="s">
        <v>137</v>
      </c>
      <c r="EH20" t="s">
        <v>137</v>
      </c>
      <c r="EI20" t="s">
        <v>137</v>
      </c>
      <c r="EJ20" t="s">
        <v>137</v>
      </c>
      <c r="EK20" t="s">
        <v>137</v>
      </c>
      <c r="EL20" t="s">
        <v>137</v>
      </c>
      <c r="EM20" t="s">
        <v>149</v>
      </c>
      <c r="EN20" t="s">
        <v>150</v>
      </c>
      <c r="EO20" t="s">
        <v>137</v>
      </c>
      <c r="EP20" t="s">
        <v>137</v>
      </c>
      <c r="EQ20" t="s">
        <v>137</v>
      </c>
      <c r="ER20" t="s">
        <v>137</v>
      </c>
      <c r="ES20" t="s">
        <v>137</v>
      </c>
      <c r="ET20" t="s">
        <v>137</v>
      </c>
      <c r="EU20" t="s">
        <v>137</v>
      </c>
      <c r="EV20" t="s">
        <v>137</v>
      </c>
      <c r="EW20" t="s">
        <v>137</v>
      </c>
      <c r="EX20" t="s">
        <v>137</v>
      </c>
      <c r="EY20" t="s">
        <v>137</v>
      </c>
      <c r="EZ20" t="s">
        <v>137</v>
      </c>
      <c r="FA20" t="s">
        <v>137</v>
      </c>
      <c r="FB20" t="s">
        <v>137</v>
      </c>
      <c r="FC20" t="s">
        <v>137</v>
      </c>
      <c r="FD20" t="s">
        <v>137</v>
      </c>
      <c r="FE20" t="s">
        <v>137</v>
      </c>
      <c r="FF20" t="s">
        <v>137</v>
      </c>
      <c r="FG20" t="s">
        <v>137</v>
      </c>
      <c r="FH20" t="s">
        <v>137</v>
      </c>
      <c r="FI20" t="s">
        <v>137</v>
      </c>
      <c r="FJ20" t="s">
        <v>137</v>
      </c>
      <c r="FK20" t="s">
        <v>137</v>
      </c>
      <c r="FL20" t="s">
        <v>137</v>
      </c>
      <c r="FM20" t="s">
        <v>137</v>
      </c>
      <c r="FN20" t="s">
        <v>137</v>
      </c>
      <c r="FO20" t="s">
        <v>137</v>
      </c>
      <c r="FP20" t="s">
        <v>137</v>
      </c>
      <c r="FQ20" t="s">
        <v>137</v>
      </c>
      <c r="FR20" t="s">
        <v>137</v>
      </c>
      <c r="FS20" t="s">
        <v>137</v>
      </c>
      <c r="FT20" t="s">
        <v>137</v>
      </c>
      <c r="FU20" t="s">
        <v>137</v>
      </c>
      <c r="FV20" t="s">
        <v>137</v>
      </c>
      <c r="FW20" t="s">
        <v>137</v>
      </c>
      <c r="FX20" t="s">
        <v>137</v>
      </c>
      <c r="FZ20" t="s">
        <v>137</v>
      </c>
      <c r="GA20" t="s">
        <v>149</v>
      </c>
      <c r="GB20" t="s">
        <v>137</v>
      </c>
      <c r="GC20" t="s">
        <v>137</v>
      </c>
      <c r="GD20" t="s">
        <v>137</v>
      </c>
      <c r="GE20" t="s">
        <v>137</v>
      </c>
      <c r="GF20" t="s">
        <v>137</v>
      </c>
      <c r="GG20" t="s">
        <v>137</v>
      </c>
      <c r="GH20" t="s">
        <v>149</v>
      </c>
      <c r="GI20" t="s">
        <v>137</v>
      </c>
      <c r="GJ20" t="s">
        <v>137</v>
      </c>
      <c r="GK20" t="s">
        <v>137</v>
      </c>
      <c r="GL20" t="s">
        <v>137</v>
      </c>
      <c r="GM20" t="s">
        <v>155</v>
      </c>
      <c r="GN20" t="s">
        <v>137</v>
      </c>
      <c r="GO20" t="s">
        <v>137</v>
      </c>
      <c r="GP20" t="s">
        <v>137</v>
      </c>
      <c r="GQ20" t="s">
        <v>137</v>
      </c>
      <c r="GR20" t="s">
        <v>137</v>
      </c>
      <c r="GS20" t="s">
        <v>137</v>
      </c>
      <c r="GT20" t="s">
        <v>137</v>
      </c>
      <c r="GU20" t="s">
        <v>137</v>
      </c>
      <c r="GV20" t="s">
        <v>137</v>
      </c>
      <c r="GW20" t="s">
        <v>137</v>
      </c>
      <c r="GX20" t="s">
        <v>137</v>
      </c>
      <c r="GY20" t="s">
        <v>137</v>
      </c>
      <c r="GZ20" t="s">
        <v>137</v>
      </c>
      <c r="HA20" t="s">
        <v>137</v>
      </c>
      <c r="HB20" t="s">
        <v>137</v>
      </c>
      <c r="HC20" t="s">
        <v>137</v>
      </c>
    </row>
    <row r="21" spans="1:212" x14ac:dyDescent="0.2">
      <c r="A21" t="s">
        <v>224</v>
      </c>
      <c r="B21" t="s">
        <v>225</v>
      </c>
      <c r="C21" t="s">
        <v>134</v>
      </c>
      <c r="D21" t="s">
        <v>147</v>
      </c>
      <c r="E21" t="s">
        <v>136</v>
      </c>
      <c r="F21" t="s">
        <v>137</v>
      </c>
      <c r="G21" t="s">
        <v>137</v>
      </c>
      <c r="H21" t="s">
        <v>137</v>
      </c>
      <c r="I21" t="s">
        <v>137</v>
      </c>
      <c r="J21" t="s">
        <v>137</v>
      </c>
      <c r="K21" t="s">
        <v>137</v>
      </c>
      <c r="L21" t="s">
        <v>136</v>
      </c>
      <c r="M21" t="s">
        <v>137</v>
      </c>
      <c r="N21" t="s">
        <v>137</v>
      </c>
      <c r="O21" t="s">
        <v>137</v>
      </c>
      <c r="P21" t="s">
        <v>137</v>
      </c>
      <c r="Q21" t="s">
        <v>137</v>
      </c>
      <c r="R21" t="s">
        <v>137</v>
      </c>
      <c r="S21" t="s">
        <v>137</v>
      </c>
      <c r="T21" t="s">
        <v>137</v>
      </c>
      <c r="U21" t="s">
        <v>137</v>
      </c>
      <c r="W21" t="s">
        <v>137</v>
      </c>
      <c r="X21" t="s">
        <v>137</v>
      </c>
      <c r="Y21" t="s">
        <v>137</v>
      </c>
      <c r="Z21" t="s">
        <v>137</v>
      </c>
      <c r="AA21" t="s">
        <v>137</v>
      </c>
      <c r="AB21" t="s">
        <v>137</v>
      </c>
      <c r="AC21" t="s">
        <v>137</v>
      </c>
      <c r="AD21" t="s">
        <v>137</v>
      </c>
      <c r="AE21" t="s">
        <v>137</v>
      </c>
      <c r="AF21" t="s">
        <v>137</v>
      </c>
      <c r="AG21" t="s">
        <v>139</v>
      </c>
      <c r="AH21" t="s">
        <v>139</v>
      </c>
      <c r="AI21" t="s">
        <v>139</v>
      </c>
      <c r="AJ21" t="s">
        <v>139</v>
      </c>
      <c r="AK21" t="s">
        <v>140</v>
      </c>
      <c r="AL21" t="s">
        <v>140</v>
      </c>
      <c r="AM21" t="s">
        <v>140</v>
      </c>
      <c r="AN21" t="s">
        <v>140</v>
      </c>
      <c r="AO21" t="s">
        <v>137</v>
      </c>
      <c r="AP21" t="s">
        <v>137</v>
      </c>
      <c r="AQ21" t="s">
        <v>137</v>
      </c>
      <c r="AR21" t="s">
        <v>137</v>
      </c>
      <c r="AS21" t="s">
        <v>137</v>
      </c>
      <c r="AT21" t="s">
        <v>137</v>
      </c>
      <c r="AU21" t="s">
        <v>137</v>
      </c>
      <c r="AV21" t="s">
        <v>137</v>
      </c>
      <c r="AW21" t="s">
        <v>137</v>
      </c>
      <c r="AX21" t="s">
        <v>137</v>
      </c>
      <c r="AY21" t="s">
        <v>137</v>
      </c>
      <c r="AZ21" t="s">
        <v>137</v>
      </c>
      <c r="BA21" t="s">
        <v>137</v>
      </c>
      <c r="BB21" t="s">
        <v>137</v>
      </c>
      <c r="BC21" t="s">
        <v>137</v>
      </c>
      <c r="BD21" t="s">
        <v>137</v>
      </c>
      <c r="BE21" t="s">
        <v>139</v>
      </c>
      <c r="BF21" t="s">
        <v>140</v>
      </c>
      <c r="BG21" t="s">
        <v>137</v>
      </c>
      <c r="BH21" t="s">
        <v>137</v>
      </c>
      <c r="BI21" t="s">
        <v>137</v>
      </c>
      <c r="BJ21" t="s">
        <v>137</v>
      </c>
      <c r="BK21" t="s">
        <v>137</v>
      </c>
      <c r="BL21" t="s">
        <v>137</v>
      </c>
      <c r="BM21" t="s">
        <v>137</v>
      </c>
      <c r="BN21" t="s">
        <v>137</v>
      </c>
      <c r="BO21" t="s">
        <v>155</v>
      </c>
      <c r="BP21" t="s">
        <v>137</v>
      </c>
      <c r="BQ21" t="s">
        <v>137</v>
      </c>
      <c r="BR21" t="s">
        <v>137</v>
      </c>
      <c r="BS21" t="s">
        <v>137</v>
      </c>
      <c r="BT21" t="s">
        <v>140</v>
      </c>
      <c r="BU21" t="s">
        <v>137</v>
      </c>
      <c r="BV21" t="s">
        <v>137</v>
      </c>
      <c r="BW21" t="s">
        <v>137</v>
      </c>
      <c r="BX21" t="s">
        <v>137</v>
      </c>
      <c r="BY21" t="s">
        <v>137</v>
      </c>
      <c r="BZ21" t="s">
        <v>137</v>
      </c>
      <c r="CA21" t="s">
        <v>137</v>
      </c>
      <c r="CB21" t="s">
        <v>137</v>
      </c>
      <c r="CC21" t="s">
        <v>155</v>
      </c>
      <c r="CD21" t="s">
        <v>140</v>
      </c>
      <c r="CE21" t="s">
        <v>149</v>
      </c>
      <c r="CF21" t="s">
        <v>149</v>
      </c>
      <c r="CG21" t="s">
        <v>149</v>
      </c>
      <c r="CH21" t="s">
        <v>150</v>
      </c>
      <c r="CI21" t="s">
        <v>150</v>
      </c>
      <c r="CJ21" t="s">
        <v>150</v>
      </c>
      <c r="CK21" t="s">
        <v>139</v>
      </c>
      <c r="CL21" t="s">
        <v>137</v>
      </c>
      <c r="CM21" t="s">
        <v>139</v>
      </c>
      <c r="CN21" t="s">
        <v>140</v>
      </c>
      <c r="CO21" t="s">
        <v>137</v>
      </c>
      <c r="CP21" t="s">
        <v>140</v>
      </c>
      <c r="CQ21" t="s">
        <v>137</v>
      </c>
      <c r="CR21" t="s">
        <v>137</v>
      </c>
      <c r="CS21" t="s">
        <v>137</v>
      </c>
      <c r="CT21" t="s">
        <v>137</v>
      </c>
      <c r="CU21" t="s">
        <v>137</v>
      </c>
      <c r="CV21" t="s">
        <v>137</v>
      </c>
      <c r="CW21" t="s">
        <v>137</v>
      </c>
      <c r="CX21" t="s">
        <v>137</v>
      </c>
      <c r="CY21" t="s">
        <v>137</v>
      </c>
      <c r="CZ21" t="s">
        <v>137</v>
      </c>
      <c r="DA21" t="s">
        <v>137</v>
      </c>
      <c r="DB21" t="s">
        <v>137</v>
      </c>
      <c r="DC21" t="s">
        <v>137</v>
      </c>
      <c r="DD21" t="s">
        <v>137</v>
      </c>
      <c r="DE21" t="s">
        <v>137</v>
      </c>
      <c r="DF21" t="s">
        <v>137</v>
      </c>
      <c r="DG21" t="s">
        <v>137</v>
      </c>
      <c r="DH21" t="s">
        <v>137</v>
      </c>
      <c r="DI21" t="s">
        <v>137</v>
      </c>
      <c r="DJ21" t="s">
        <v>137</v>
      </c>
      <c r="DK21" t="s">
        <v>137</v>
      </c>
      <c r="DL21" t="s">
        <v>137</v>
      </c>
      <c r="DM21" t="s">
        <v>137</v>
      </c>
      <c r="DN21" t="s">
        <v>137</v>
      </c>
      <c r="DO21" t="s">
        <v>137</v>
      </c>
      <c r="DP21" t="s">
        <v>137</v>
      </c>
      <c r="DQ21" t="s">
        <v>137</v>
      </c>
      <c r="DR21" t="s">
        <v>137</v>
      </c>
      <c r="DS21" t="s">
        <v>137</v>
      </c>
      <c r="DT21" t="s">
        <v>137</v>
      </c>
      <c r="DU21" t="s">
        <v>137</v>
      </c>
      <c r="DV21" t="s">
        <v>137</v>
      </c>
      <c r="DW21" t="s">
        <v>137</v>
      </c>
      <c r="DX21" t="s">
        <v>137</v>
      </c>
      <c r="DY21" t="s">
        <v>137</v>
      </c>
      <c r="DZ21" t="s">
        <v>137</v>
      </c>
      <c r="EA21" t="s">
        <v>137</v>
      </c>
      <c r="EB21" t="s">
        <v>137</v>
      </c>
      <c r="EC21" t="s">
        <v>137</v>
      </c>
      <c r="ED21" t="s">
        <v>137</v>
      </c>
      <c r="EE21" t="s">
        <v>139</v>
      </c>
      <c r="EF21" t="s">
        <v>139</v>
      </c>
      <c r="EG21" t="s">
        <v>141</v>
      </c>
      <c r="EH21" t="s">
        <v>141</v>
      </c>
      <c r="EI21" t="s">
        <v>137</v>
      </c>
      <c r="EJ21" t="s">
        <v>137</v>
      </c>
      <c r="EK21" t="s">
        <v>137</v>
      </c>
      <c r="EL21" t="s">
        <v>137</v>
      </c>
      <c r="EM21" t="s">
        <v>137</v>
      </c>
      <c r="EN21" t="s">
        <v>137</v>
      </c>
      <c r="EO21" t="s">
        <v>137</v>
      </c>
      <c r="EP21" t="s">
        <v>137</v>
      </c>
      <c r="EQ21" t="s">
        <v>137</v>
      </c>
      <c r="ER21" t="s">
        <v>137</v>
      </c>
      <c r="ES21" t="s">
        <v>137</v>
      </c>
      <c r="ET21" t="s">
        <v>137</v>
      </c>
      <c r="EU21" t="s">
        <v>137</v>
      </c>
      <c r="EV21" t="s">
        <v>137</v>
      </c>
      <c r="EW21" t="s">
        <v>137</v>
      </c>
      <c r="EX21" t="s">
        <v>137</v>
      </c>
      <c r="EY21" t="s">
        <v>137</v>
      </c>
      <c r="EZ21" t="s">
        <v>137</v>
      </c>
      <c r="FA21" t="s">
        <v>137</v>
      </c>
      <c r="FB21" t="s">
        <v>137</v>
      </c>
      <c r="FC21" t="s">
        <v>137</v>
      </c>
      <c r="FD21" t="s">
        <v>137</v>
      </c>
      <c r="FE21" t="s">
        <v>137</v>
      </c>
      <c r="FF21" t="s">
        <v>137</v>
      </c>
      <c r="FG21" t="s">
        <v>137</v>
      </c>
      <c r="FH21" t="s">
        <v>137</v>
      </c>
      <c r="FI21" t="s">
        <v>137</v>
      </c>
      <c r="FJ21" t="s">
        <v>137</v>
      </c>
      <c r="FK21" t="s">
        <v>137</v>
      </c>
      <c r="FL21" t="s">
        <v>137</v>
      </c>
      <c r="FM21" t="s">
        <v>137</v>
      </c>
      <c r="FN21" t="s">
        <v>137</v>
      </c>
      <c r="FO21" t="s">
        <v>137</v>
      </c>
      <c r="FP21" t="s">
        <v>137</v>
      </c>
      <c r="FQ21" t="s">
        <v>137</v>
      </c>
      <c r="FR21" t="s">
        <v>137</v>
      </c>
      <c r="FS21" t="s">
        <v>137</v>
      </c>
      <c r="FT21" t="s">
        <v>137</v>
      </c>
      <c r="FU21" t="s">
        <v>137</v>
      </c>
      <c r="FV21" t="s">
        <v>137</v>
      </c>
      <c r="FW21" t="s">
        <v>137</v>
      </c>
      <c r="FX21" t="s">
        <v>137</v>
      </c>
      <c r="FZ21" t="s">
        <v>139</v>
      </c>
      <c r="GA21" t="s">
        <v>137</v>
      </c>
      <c r="GB21" t="s">
        <v>137</v>
      </c>
      <c r="GC21" t="s">
        <v>137</v>
      </c>
      <c r="GD21" t="s">
        <v>137</v>
      </c>
      <c r="GE21" t="s">
        <v>137</v>
      </c>
      <c r="GF21" t="s">
        <v>137</v>
      </c>
      <c r="GG21" t="s">
        <v>137</v>
      </c>
      <c r="GH21" t="s">
        <v>137</v>
      </c>
      <c r="GI21" t="s">
        <v>137</v>
      </c>
      <c r="GJ21" t="s">
        <v>137</v>
      </c>
      <c r="GK21" t="s">
        <v>137</v>
      </c>
      <c r="GL21" t="s">
        <v>137</v>
      </c>
      <c r="GM21" t="s">
        <v>137</v>
      </c>
      <c r="GN21" t="s">
        <v>137</v>
      </c>
      <c r="GO21" t="s">
        <v>137</v>
      </c>
      <c r="GP21" t="s">
        <v>137</v>
      </c>
      <c r="GQ21" t="s">
        <v>137</v>
      </c>
      <c r="GR21" t="s">
        <v>137</v>
      </c>
      <c r="GS21" t="s">
        <v>137</v>
      </c>
      <c r="GT21" t="s">
        <v>137</v>
      </c>
      <c r="GU21" t="s">
        <v>137</v>
      </c>
      <c r="GV21" t="s">
        <v>137</v>
      </c>
      <c r="GW21" t="s">
        <v>137</v>
      </c>
      <c r="GX21" t="s">
        <v>137</v>
      </c>
      <c r="GY21" t="s">
        <v>137</v>
      </c>
      <c r="GZ21" t="s">
        <v>137</v>
      </c>
      <c r="HA21" t="s">
        <v>137</v>
      </c>
      <c r="HB21" t="s">
        <v>137</v>
      </c>
      <c r="HC21" t="s">
        <v>137</v>
      </c>
    </row>
    <row r="22" spans="1:212" x14ac:dyDescent="0.2">
      <c r="A22" t="s">
        <v>132</v>
      </c>
      <c r="B22" t="s">
        <v>133</v>
      </c>
      <c r="C22" t="s">
        <v>134</v>
      </c>
      <c r="D22" t="s">
        <v>135</v>
      </c>
      <c r="E22" t="s">
        <v>136</v>
      </c>
      <c r="F22" t="s">
        <v>137</v>
      </c>
      <c r="G22" t="s">
        <v>136</v>
      </c>
      <c r="H22" t="s">
        <v>136</v>
      </c>
      <c r="I22" t="s">
        <v>136</v>
      </c>
      <c r="J22" t="s">
        <v>136</v>
      </c>
      <c r="K22" t="s">
        <v>136</v>
      </c>
      <c r="L22" t="s">
        <v>136</v>
      </c>
      <c r="M22" t="s">
        <v>136</v>
      </c>
      <c r="N22" t="s">
        <v>136</v>
      </c>
      <c r="O22" t="s">
        <v>136</v>
      </c>
      <c r="P22" t="s">
        <v>136</v>
      </c>
      <c r="Q22" t="s">
        <v>136</v>
      </c>
      <c r="R22" t="s">
        <v>136</v>
      </c>
      <c r="S22" t="s">
        <v>136</v>
      </c>
      <c r="T22" t="s">
        <v>136</v>
      </c>
      <c r="U22" t="s">
        <v>136</v>
      </c>
      <c r="V22" t="s">
        <v>138</v>
      </c>
      <c r="W22" t="s">
        <v>137</v>
      </c>
      <c r="X22" t="s">
        <v>137</v>
      </c>
      <c r="Y22" t="s">
        <v>137</v>
      </c>
      <c r="Z22" t="s">
        <v>137</v>
      </c>
      <c r="AA22" t="s">
        <v>137</v>
      </c>
      <c r="AB22" t="s">
        <v>137</v>
      </c>
      <c r="AC22" t="s">
        <v>137</v>
      </c>
      <c r="AD22" t="s">
        <v>137</v>
      </c>
      <c r="AE22" t="s">
        <v>137</v>
      </c>
      <c r="AF22" t="s">
        <v>137</v>
      </c>
      <c r="AG22" t="s">
        <v>137</v>
      </c>
      <c r="AH22" t="s">
        <v>137</v>
      </c>
      <c r="AI22" t="s">
        <v>137</v>
      </c>
      <c r="AJ22" t="s">
        <v>137</v>
      </c>
      <c r="AK22" t="s">
        <v>137</v>
      </c>
      <c r="AL22" t="s">
        <v>137</v>
      </c>
      <c r="AM22" t="s">
        <v>137</v>
      </c>
      <c r="AN22" t="s">
        <v>137</v>
      </c>
      <c r="AO22" t="s">
        <v>137</v>
      </c>
      <c r="AP22" t="s">
        <v>137</v>
      </c>
      <c r="AQ22" t="s">
        <v>137</v>
      </c>
      <c r="AR22" t="s">
        <v>137</v>
      </c>
      <c r="AS22" t="s">
        <v>137</v>
      </c>
      <c r="AT22" t="s">
        <v>137</v>
      </c>
      <c r="AU22" t="s">
        <v>137</v>
      </c>
      <c r="AV22" t="s">
        <v>137</v>
      </c>
      <c r="AW22" t="s">
        <v>137</v>
      </c>
      <c r="AX22" t="s">
        <v>137</v>
      </c>
      <c r="AY22" t="s">
        <v>137</v>
      </c>
      <c r="AZ22" t="s">
        <v>137</v>
      </c>
      <c r="BA22" t="s">
        <v>137</v>
      </c>
      <c r="BB22" t="s">
        <v>137</v>
      </c>
      <c r="BC22" t="s">
        <v>137</v>
      </c>
      <c r="BD22" t="s">
        <v>137</v>
      </c>
      <c r="BE22" t="s">
        <v>137</v>
      </c>
      <c r="BF22" t="s">
        <v>137</v>
      </c>
      <c r="BG22" t="s">
        <v>139</v>
      </c>
      <c r="BH22" t="s">
        <v>139</v>
      </c>
      <c r="BI22" t="s">
        <v>140</v>
      </c>
      <c r="BJ22" t="s">
        <v>140</v>
      </c>
      <c r="BK22" t="s">
        <v>137</v>
      </c>
      <c r="BL22" t="s">
        <v>137</v>
      </c>
      <c r="BM22" t="s">
        <v>137</v>
      </c>
      <c r="BN22" t="s">
        <v>137</v>
      </c>
      <c r="BO22" t="s">
        <v>137</v>
      </c>
      <c r="BP22" t="s">
        <v>137</v>
      </c>
      <c r="BQ22" t="s">
        <v>137</v>
      </c>
      <c r="BR22" t="s">
        <v>137</v>
      </c>
      <c r="BS22" t="s">
        <v>137</v>
      </c>
      <c r="BT22" t="s">
        <v>137</v>
      </c>
      <c r="BU22" t="s">
        <v>139</v>
      </c>
      <c r="BV22" t="s">
        <v>139</v>
      </c>
      <c r="BW22" t="s">
        <v>140</v>
      </c>
      <c r="BX22" t="s">
        <v>140</v>
      </c>
      <c r="BY22" t="s">
        <v>139</v>
      </c>
      <c r="BZ22" t="s">
        <v>139</v>
      </c>
      <c r="CA22" t="s">
        <v>140</v>
      </c>
      <c r="CB22" t="s">
        <v>140</v>
      </c>
      <c r="CC22" t="s">
        <v>137</v>
      </c>
      <c r="CD22" t="s">
        <v>137</v>
      </c>
      <c r="CE22" t="s">
        <v>137</v>
      </c>
      <c r="CF22" t="s">
        <v>137</v>
      </c>
      <c r="CG22" t="s">
        <v>137</v>
      </c>
      <c r="CH22" t="s">
        <v>137</v>
      </c>
      <c r="CI22" t="s">
        <v>137</v>
      </c>
      <c r="CJ22" t="s">
        <v>137</v>
      </c>
      <c r="CK22" t="s">
        <v>137</v>
      </c>
      <c r="CL22" t="s">
        <v>137</v>
      </c>
      <c r="CM22" t="s">
        <v>137</v>
      </c>
      <c r="CN22" t="s">
        <v>137</v>
      </c>
      <c r="CO22" t="s">
        <v>137</v>
      </c>
      <c r="CP22" t="s">
        <v>137</v>
      </c>
      <c r="CQ22" t="s">
        <v>137</v>
      </c>
      <c r="CR22" t="s">
        <v>137</v>
      </c>
      <c r="CS22" t="s">
        <v>137</v>
      </c>
      <c r="CT22" t="s">
        <v>137</v>
      </c>
      <c r="CU22" t="s">
        <v>139</v>
      </c>
      <c r="CV22" t="s">
        <v>140</v>
      </c>
      <c r="CW22" t="s">
        <v>139</v>
      </c>
      <c r="CX22" t="s">
        <v>141</v>
      </c>
      <c r="CY22" t="s">
        <v>139</v>
      </c>
      <c r="CZ22" t="s">
        <v>139</v>
      </c>
      <c r="DA22" t="s">
        <v>141</v>
      </c>
      <c r="DB22" t="s">
        <v>141</v>
      </c>
      <c r="DC22" t="s">
        <v>137</v>
      </c>
      <c r="DD22" t="s">
        <v>137</v>
      </c>
      <c r="DE22" t="s">
        <v>137</v>
      </c>
      <c r="DF22" t="s">
        <v>137</v>
      </c>
      <c r="DG22" t="s">
        <v>137</v>
      </c>
      <c r="DH22" t="s">
        <v>137</v>
      </c>
      <c r="DI22" t="s">
        <v>137</v>
      </c>
      <c r="DJ22" t="s">
        <v>137</v>
      </c>
      <c r="DK22" t="s">
        <v>139</v>
      </c>
      <c r="DL22" t="s">
        <v>140</v>
      </c>
      <c r="DM22" t="s">
        <v>139</v>
      </c>
      <c r="DN22" t="s">
        <v>137</v>
      </c>
      <c r="DO22" t="s">
        <v>140</v>
      </c>
      <c r="DP22" t="s">
        <v>137</v>
      </c>
      <c r="DQ22" t="s">
        <v>139</v>
      </c>
      <c r="DR22" t="s">
        <v>140</v>
      </c>
      <c r="DS22" t="s">
        <v>139</v>
      </c>
      <c r="DT22" t="s">
        <v>139</v>
      </c>
      <c r="DU22" t="s">
        <v>141</v>
      </c>
      <c r="DV22" t="s">
        <v>141</v>
      </c>
      <c r="DW22" t="s">
        <v>139</v>
      </c>
      <c r="DX22" t="s">
        <v>139</v>
      </c>
      <c r="DY22" t="s">
        <v>141</v>
      </c>
      <c r="DZ22" t="s">
        <v>141</v>
      </c>
      <c r="EA22" t="s">
        <v>137</v>
      </c>
      <c r="EB22" t="s">
        <v>137</v>
      </c>
      <c r="EC22" t="s">
        <v>137</v>
      </c>
      <c r="ED22" t="s">
        <v>137</v>
      </c>
      <c r="EE22" t="s">
        <v>137</v>
      </c>
      <c r="EF22" t="s">
        <v>137</v>
      </c>
      <c r="EG22" t="s">
        <v>137</v>
      </c>
      <c r="EH22" t="s">
        <v>137</v>
      </c>
      <c r="EI22" t="s">
        <v>139</v>
      </c>
      <c r="EJ22" t="s">
        <v>139</v>
      </c>
      <c r="EK22" t="s">
        <v>140</v>
      </c>
      <c r="EL22" t="s">
        <v>140</v>
      </c>
      <c r="EM22" t="s">
        <v>139</v>
      </c>
      <c r="EN22" t="s">
        <v>140</v>
      </c>
      <c r="EO22" t="s">
        <v>139</v>
      </c>
      <c r="EP22" t="s">
        <v>139</v>
      </c>
      <c r="EQ22" t="s">
        <v>139</v>
      </c>
      <c r="ER22" t="s">
        <v>139</v>
      </c>
      <c r="ES22" t="s">
        <v>139</v>
      </c>
      <c r="ET22" t="s">
        <v>142</v>
      </c>
      <c r="EU22" t="s">
        <v>142</v>
      </c>
      <c r="EV22" t="s">
        <v>142</v>
      </c>
      <c r="EW22" t="s">
        <v>142</v>
      </c>
      <c r="EX22" t="s">
        <v>142</v>
      </c>
      <c r="EY22" t="s">
        <v>137</v>
      </c>
      <c r="EZ22" t="s">
        <v>137</v>
      </c>
      <c r="FA22" t="s">
        <v>137</v>
      </c>
      <c r="FB22" t="s">
        <v>137</v>
      </c>
      <c r="FC22" t="s">
        <v>139</v>
      </c>
      <c r="FD22" t="s">
        <v>140</v>
      </c>
      <c r="FE22" t="s">
        <v>137</v>
      </c>
      <c r="FF22" t="s">
        <v>137</v>
      </c>
      <c r="FG22" t="s">
        <v>137</v>
      </c>
      <c r="FH22" t="s">
        <v>137</v>
      </c>
      <c r="FI22" t="s">
        <v>137</v>
      </c>
      <c r="FJ22" t="s">
        <v>137</v>
      </c>
      <c r="FK22" t="s">
        <v>137</v>
      </c>
      <c r="FL22" t="s">
        <v>137</v>
      </c>
      <c r="FM22" t="s">
        <v>137</v>
      </c>
      <c r="FN22" t="s">
        <v>137</v>
      </c>
      <c r="FO22" t="s">
        <v>139</v>
      </c>
      <c r="FP22" t="s">
        <v>139</v>
      </c>
      <c r="FQ22" t="s">
        <v>140</v>
      </c>
      <c r="FR22" t="s">
        <v>140</v>
      </c>
      <c r="FS22" t="s">
        <v>137</v>
      </c>
      <c r="FT22" t="s">
        <v>137</v>
      </c>
      <c r="FU22" t="s">
        <v>139</v>
      </c>
      <c r="FV22" t="s">
        <v>137</v>
      </c>
      <c r="FW22" t="s">
        <v>137</v>
      </c>
      <c r="FX22" t="s">
        <v>140</v>
      </c>
      <c r="FY22" t="s">
        <v>143</v>
      </c>
      <c r="FZ22" t="s">
        <v>139</v>
      </c>
      <c r="GA22" t="s">
        <v>139</v>
      </c>
      <c r="GB22" t="s">
        <v>137</v>
      </c>
      <c r="GC22" t="s">
        <v>139</v>
      </c>
      <c r="GD22" t="s">
        <v>137</v>
      </c>
      <c r="GE22" t="s">
        <v>137</v>
      </c>
      <c r="GF22" t="s">
        <v>137</v>
      </c>
      <c r="GG22" t="s">
        <v>139</v>
      </c>
      <c r="GH22" t="s">
        <v>137</v>
      </c>
      <c r="GI22" t="s">
        <v>139</v>
      </c>
      <c r="GJ22" t="s">
        <v>139</v>
      </c>
      <c r="GK22" t="s">
        <v>139</v>
      </c>
      <c r="GL22" t="s">
        <v>139</v>
      </c>
      <c r="GM22" t="s">
        <v>139</v>
      </c>
      <c r="GN22" t="s">
        <v>139</v>
      </c>
      <c r="GO22" t="s">
        <v>139</v>
      </c>
      <c r="GP22" t="s">
        <v>139</v>
      </c>
      <c r="GQ22" t="s">
        <v>139</v>
      </c>
      <c r="GR22" t="s">
        <v>139</v>
      </c>
      <c r="GS22" t="s">
        <v>139</v>
      </c>
      <c r="GT22" t="s">
        <v>139</v>
      </c>
      <c r="GU22" t="s">
        <v>139</v>
      </c>
      <c r="GV22" t="s">
        <v>139</v>
      </c>
      <c r="GW22" t="s">
        <v>139</v>
      </c>
      <c r="GX22" t="s">
        <v>139</v>
      </c>
      <c r="GY22" t="s">
        <v>139</v>
      </c>
      <c r="GZ22" t="s">
        <v>139</v>
      </c>
      <c r="HA22" t="s">
        <v>139</v>
      </c>
      <c r="HB22" t="s">
        <v>139</v>
      </c>
      <c r="HC22" t="s">
        <v>139</v>
      </c>
    </row>
    <row r="23" spans="1:212" x14ac:dyDescent="0.2">
      <c r="A23" t="s">
        <v>187</v>
      </c>
      <c r="B23" t="s">
        <v>188</v>
      </c>
      <c r="C23" t="s">
        <v>134</v>
      </c>
      <c r="D23" t="s">
        <v>154</v>
      </c>
      <c r="E23" t="s">
        <v>137</v>
      </c>
      <c r="F23" t="s">
        <v>137</v>
      </c>
      <c r="G23" t="s">
        <v>137</v>
      </c>
      <c r="H23" t="s">
        <v>137</v>
      </c>
      <c r="I23" t="s">
        <v>137</v>
      </c>
      <c r="J23" t="s">
        <v>137</v>
      </c>
      <c r="K23" t="s">
        <v>137</v>
      </c>
      <c r="L23" t="s">
        <v>137</v>
      </c>
      <c r="M23" t="s">
        <v>137</v>
      </c>
      <c r="N23" t="s">
        <v>136</v>
      </c>
      <c r="O23" t="s">
        <v>136</v>
      </c>
      <c r="P23" t="s">
        <v>137</v>
      </c>
      <c r="Q23" t="s">
        <v>136</v>
      </c>
      <c r="R23" t="s">
        <v>148</v>
      </c>
      <c r="S23" t="s">
        <v>148</v>
      </c>
      <c r="T23" t="s">
        <v>137</v>
      </c>
      <c r="U23" t="s">
        <v>148</v>
      </c>
      <c r="W23" t="s">
        <v>137</v>
      </c>
      <c r="X23" t="s">
        <v>137</v>
      </c>
      <c r="Y23" t="s">
        <v>137</v>
      </c>
      <c r="Z23" t="s">
        <v>137</v>
      </c>
      <c r="AA23" t="s">
        <v>137</v>
      </c>
      <c r="AB23" t="s">
        <v>137</v>
      </c>
      <c r="AC23" t="s">
        <v>137</v>
      </c>
      <c r="AD23" t="s">
        <v>137</v>
      </c>
      <c r="AE23" t="s">
        <v>137</v>
      </c>
      <c r="AF23" t="s">
        <v>137</v>
      </c>
      <c r="AG23" t="s">
        <v>137</v>
      </c>
      <c r="AH23" t="s">
        <v>137</v>
      </c>
      <c r="AI23" t="s">
        <v>137</v>
      </c>
      <c r="AJ23" t="s">
        <v>137</v>
      </c>
      <c r="AK23" t="s">
        <v>137</v>
      </c>
      <c r="AL23" t="s">
        <v>137</v>
      </c>
      <c r="AM23" t="s">
        <v>137</v>
      </c>
      <c r="AN23" t="s">
        <v>137</v>
      </c>
      <c r="AO23" t="s">
        <v>137</v>
      </c>
      <c r="AP23" t="s">
        <v>137</v>
      </c>
      <c r="AQ23" t="s">
        <v>137</v>
      </c>
      <c r="AR23" t="s">
        <v>137</v>
      </c>
      <c r="AS23" t="s">
        <v>137</v>
      </c>
      <c r="AT23" t="s">
        <v>137</v>
      </c>
      <c r="AU23" t="s">
        <v>137</v>
      </c>
      <c r="AV23" t="s">
        <v>137</v>
      </c>
      <c r="AW23" t="s">
        <v>137</v>
      </c>
      <c r="AX23" t="s">
        <v>137</v>
      </c>
      <c r="AY23" t="s">
        <v>137</v>
      </c>
      <c r="AZ23" t="s">
        <v>137</v>
      </c>
      <c r="BA23" t="s">
        <v>137</v>
      </c>
      <c r="BB23" t="s">
        <v>137</v>
      </c>
      <c r="BC23" t="s">
        <v>137</v>
      </c>
      <c r="BD23" t="s">
        <v>137</v>
      </c>
      <c r="BE23" t="s">
        <v>137</v>
      </c>
      <c r="BF23" t="s">
        <v>137</v>
      </c>
      <c r="BG23" t="s">
        <v>137</v>
      </c>
      <c r="BH23" t="s">
        <v>137</v>
      </c>
      <c r="BI23" t="s">
        <v>137</v>
      </c>
      <c r="BJ23" t="s">
        <v>137</v>
      </c>
      <c r="BK23" t="s">
        <v>137</v>
      </c>
      <c r="BL23" t="s">
        <v>137</v>
      </c>
      <c r="BM23" t="s">
        <v>137</v>
      </c>
      <c r="BN23" t="s">
        <v>137</v>
      </c>
      <c r="BO23" t="s">
        <v>137</v>
      </c>
      <c r="BP23" t="s">
        <v>137</v>
      </c>
      <c r="BQ23" t="s">
        <v>137</v>
      </c>
      <c r="BR23" t="s">
        <v>137</v>
      </c>
      <c r="BS23" t="s">
        <v>137</v>
      </c>
      <c r="BT23" t="s">
        <v>137</v>
      </c>
      <c r="BU23" t="s">
        <v>137</v>
      </c>
      <c r="BV23" t="s">
        <v>137</v>
      </c>
      <c r="BW23" t="s">
        <v>137</v>
      </c>
      <c r="BX23" t="s">
        <v>137</v>
      </c>
      <c r="BY23" t="s">
        <v>137</v>
      </c>
      <c r="BZ23" t="s">
        <v>137</v>
      </c>
      <c r="CA23" t="s">
        <v>137</v>
      </c>
      <c r="CB23" t="s">
        <v>137</v>
      </c>
      <c r="CC23" t="s">
        <v>137</v>
      </c>
      <c r="CD23" t="s">
        <v>137</v>
      </c>
      <c r="CE23" t="s">
        <v>137</v>
      </c>
      <c r="CF23" t="s">
        <v>137</v>
      </c>
      <c r="CG23" t="s">
        <v>137</v>
      </c>
      <c r="CH23" t="s">
        <v>137</v>
      </c>
      <c r="CI23" t="s">
        <v>137</v>
      </c>
      <c r="CJ23" t="s">
        <v>137</v>
      </c>
      <c r="CK23" t="s">
        <v>137</v>
      </c>
      <c r="CL23" t="s">
        <v>137</v>
      </c>
      <c r="CM23" t="s">
        <v>137</v>
      </c>
      <c r="CN23" t="s">
        <v>137</v>
      </c>
      <c r="CO23" t="s">
        <v>137</v>
      </c>
      <c r="CP23" t="s">
        <v>137</v>
      </c>
      <c r="CQ23" t="s">
        <v>137</v>
      </c>
      <c r="CR23" t="s">
        <v>137</v>
      </c>
      <c r="CS23" t="s">
        <v>137</v>
      </c>
      <c r="CT23" t="s">
        <v>137</v>
      </c>
      <c r="CU23" t="s">
        <v>137</v>
      </c>
      <c r="CV23" t="s">
        <v>137</v>
      </c>
      <c r="CW23" t="s">
        <v>137</v>
      </c>
      <c r="CX23" t="s">
        <v>137</v>
      </c>
      <c r="CY23" t="s">
        <v>155</v>
      </c>
      <c r="CZ23" t="s">
        <v>155</v>
      </c>
      <c r="DA23" t="s">
        <v>141</v>
      </c>
      <c r="DB23" t="s">
        <v>141</v>
      </c>
      <c r="DC23" t="s">
        <v>137</v>
      </c>
      <c r="DD23" t="s">
        <v>137</v>
      </c>
      <c r="DE23" t="s">
        <v>137</v>
      </c>
      <c r="DF23" t="s">
        <v>137</v>
      </c>
      <c r="DG23" t="s">
        <v>137</v>
      </c>
      <c r="DH23" t="s">
        <v>137</v>
      </c>
      <c r="DI23" t="s">
        <v>137</v>
      </c>
      <c r="DJ23" t="s">
        <v>137</v>
      </c>
      <c r="DK23" t="s">
        <v>137</v>
      </c>
      <c r="DL23" t="s">
        <v>137</v>
      </c>
      <c r="DM23" t="s">
        <v>139</v>
      </c>
      <c r="DN23" t="s">
        <v>137</v>
      </c>
      <c r="DO23" t="s">
        <v>141</v>
      </c>
      <c r="DP23" t="s">
        <v>137</v>
      </c>
      <c r="DQ23" t="s">
        <v>137</v>
      </c>
      <c r="DR23" t="s">
        <v>137</v>
      </c>
      <c r="DS23" t="s">
        <v>137</v>
      </c>
      <c r="DT23" t="s">
        <v>137</v>
      </c>
      <c r="DU23" t="s">
        <v>137</v>
      </c>
      <c r="DV23" t="s">
        <v>137</v>
      </c>
      <c r="DW23" t="s">
        <v>149</v>
      </c>
      <c r="DX23" t="s">
        <v>149</v>
      </c>
      <c r="DY23" t="s">
        <v>150</v>
      </c>
      <c r="DZ23" t="s">
        <v>150</v>
      </c>
      <c r="EA23" t="s">
        <v>137</v>
      </c>
      <c r="EB23" t="s">
        <v>137</v>
      </c>
      <c r="EC23" t="s">
        <v>137</v>
      </c>
      <c r="ED23" t="s">
        <v>137</v>
      </c>
      <c r="EE23" t="s">
        <v>137</v>
      </c>
      <c r="EF23" t="s">
        <v>137</v>
      </c>
      <c r="EG23" t="s">
        <v>137</v>
      </c>
      <c r="EH23" t="s">
        <v>137</v>
      </c>
      <c r="EI23" t="s">
        <v>137</v>
      </c>
      <c r="EJ23" t="s">
        <v>137</v>
      </c>
      <c r="EK23" t="s">
        <v>137</v>
      </c>
      <c r="EL23" t="s">
        <v>137</v>
      </c>
      <c r="EM23" t="s">
        <v>137</v>
      </c>
      <c r="EN23" t="s">
        <v>137</v>
      </c>
      <c r="EO23" t="s">
        <v>137</v>
      </c>
      <c r="EP23" t="s">
        <v>137</v>
      </c>
      <c r="EQ23" t="s">
        <v>137</v>
      </c>
      <c r="ER23" t="s">
        <v>137</v>
      </c>
      <c r="ES23" t="s">
        <v>137</v>
      </c>
      <c r="ET23" t="s">
        <v>137</v>
      </c>
      <c r="EU23" t="s">
        <v>137</v>
      </c>
      <c r="EV23" t="s">
        <v>137</v>
      </c>
      <c r="EW23" t="s">
        <v>137</v>
      </c>
      <c r="EX23" t="s">
        <v>137</v>
      </c>
      <c r="EY23" t="s">
        <v>137</v>
      </c>
      <c r="EZ23" t="s">
        <v>137</v>
      </c>
      <c r="FA23" t="s">
        <v>137</v>
      </c>
      <c r="FB23" t="s">
        <v>137</v>
      </c>
      <c r="FC23" t="s">
        <v>137</v>
      </c>
      <c r="FD23" t="s">
        <v>137</v>
      </c>
      <c r="FE23" t="s">
        <v>137</v>
      </c>
      <c r="FF23" t="s">
        <v>137</v>
      </c>
      <c r="FG23" t="s">
        <v>137</v>
      </c>
      <c r="FH23" t="s">
        <v>137</v>
      </c>
      <c r="FI23" t="s">
        <v>137</v>
      </c>
      <c r="FJ23" t="s">
        <v>137</v>
      </c>
      <c r="FK23" t="s">
        <v>137</v>
      </c>
      <c r="FL23" t="s">
        <v>137</v>
      </c>
      <c r="FM23" t="s">
        <v>137</v>
      </c>
      <c r="FN23" t="s">
        <v>137</v>
      </c>
      <c r="FO23" t="s">
        <v>137</v>
      </c>
      <c r="FP23" t="s">
        <v>137</v>
      </c>
      <c r="FQ23" t="s">
        <v>137</v>
      </c>
      <c r="FR23" t="s">
        <v>137</v>
      </c>
      <c r="FS23" t="s">
        <v>137</v>
      </c>
      <c r="FT23" t="s">
        <v>137</v>
      </c>
      <c r="FU23" t="s">
        <v>137</v>
      </c>
      <c r="FV23" t="s">
        <v>137</v>
      </c>
      <c r="FW23" t="s">
        <v>137</v>
      </c>
      <c r="FX23" t="s">
        <v>137</v>
      </c>
      <c r="FZ23" t="s">
        <v>137</v>
      </c>
      <c r="GA23" t="s">
        <v>137</v>
      </c>
      <c r="GB23" t="s">
        <v>137</v>
      </c>
      <c r="GC23" t="s">
        <v>137</v>
      </c>
      <c r="GD23" t="s">
        <v>137</v>
      </c>
      <c r="GE23" t="s">
        <v>137</v>
      </c>
      <c r="GF23" t="s">
        <v>137</v>
      </c>
      <c r="GG23" t="s">
        <v>137</v>
      </c>
      <c r="GH23" t="s">
        <v>137</v>
      </c>
      <c r="GI23" t="s">
        <v>137</v>
      </c>
      <c r="GJ23" t="s">
        <v>137</v>
      </c>
      <c r="GK23" t="s">
        <v>137</v>
      </c>
      <c r="GL23" t="s">
        <v>137</v>
      </c>
      <c r="GM23" t="s">
        <v>137</v>
      </c>
      <c r="GN23" t="s">
        <v>137</v>
      </c>
      <c r="GO23" t="s">
        <v>137</v>
      </c>
      <c r="GP23" t="s">
        <v>137</v>
      </c>
      <c r="GQ23" t="s">
        <v>137</v>
      </c>
      <c r="GR23" t="s">
        <v>137</v>
      </c>
      <c r="GS23" t="s">
        <v>137</v>
      </c>
      <c r="GT23" t="s">
        <v>137</v>
      </c>
      <c r="GU23" t="s">
        <v>137</v>
      </c>
      <c r="GV23" t="s">
        <v>137</v>
      </c>
      <c r="GW23" t="s">
        <v>137</v>
      </c>
      <c r="GX23" t="s">
        <v>137</v>
      </c>
      <c r="GY23" t="s">
        <v>137</v>
      </c>
      <c r="GZ23" t="s">
        <v>137</v>
      </c>
      <c r="HA23" t="s">
        <v>137</v>
      </c>
      <c r="HB23" t="s">
        <v>137</v>
      </c>
      <c r="HC23" t="s">
        <v>137</v>
      </c>
      <c r="HD23" t="s">
        <v>189</v>
      </c>
    </row>
    <row r="24" spans="1:212" x14ac:dyDescent="0.2">
      <c r="A24" t="s">
        <v>201</v>
      </c>
      <c r="B24" t="s">
        <v>202</v>
      </c>
      <c r="C24" t="s">
        <v>134</v>
      </c>
      <c r="D24" t="s">
        <v>154</v>
      </c>
      <c r="E24" t="s">
        <v>160</v>
      </c>
      <c r="F24" t="s">
        <v>160</v>
      </c>
      <c r="G24" t="s">
        <v>148</v>
      </c>
      <c r="H24" t="s">
        <v>148</v>
      </c>
      <c r="I24" t="s">
        <v>137</v>
      </c>
      <c r="J24" t="s">
        <v>148</v>
      </c>
      <c r="K24" t="s">
        <v>148</v>
      </c>
      <c r="L24" t="s">
        <v>148</v>
      </c>
      <c r="M24" t="s">
        <v>148</v>
      </c>
      <c r="N24" t="s">
        <v>148</v>
      </c>
      <c r="O24" t="s">
        <v>137</v>
      </c>
      <c r="P24" t="s">
        <v>136</v>
      </c>
      <c r="Q24" t="s">
        <v>148</v>
      </c>
      <c r="R24" t="s">
        <v>137</v>
      </c>
      <c r="S24" t="s">
        <v>148</v>
      </c>
      <c r="T24" t="s">
        <v>137</v>
      </c>
      <c r="U24" t="s">
        <v>148</v>
      </c>
      <c r="W24" t="s">
        <v>137</v>
      </c>
      <c r="X24" t="s">
        <v>137</v>
      </c>
      <c r="Y24" t="s">
        <v>137</v>
      </c>
      <c r="Z24" t="s">
        <v>137</v>
      </c>
      <c r="AA24" t="s">
        <v>137</v>
      </c>
      <c r="AB24" t="s">
        <v>137</v>
      </c>
      <c r="AC24" t="s">
        <v>137</v>
      </c>
      <c r="AD24" t="s">
        <v>137</v>
      </c>
      <c r="AE24" t="s">
        <v>137</v>
      </c>
      <c r="AF24" t="s">
        <v>137</v>
      </c>
      <c r="AG24" t="s">
        <v>137</v>
      </c>
      <c r="AH24" t="s">
        <v>155</v>
      </c>
      <c r="AI24" t="s">
        <v>155</v>
      </c>
      <c r="AJ24" t="s">
        <v>155</v>
      </c>
      <c r="AK24" t="s">
        <v>137</v>
      </c>
      <c r="AL24" t="s">
        <v>141</v>
      </c>
      <c r="AM24" t="s">
        <v>141</v>
      </c>
      <c r="AN24" t="s">
        <v>141</v>
      </c>
      <c r="AO24" t="s">
        <v>137</v>
      </c>
      <c r="AP24" t="s">
        <v>137</v>
      </c>
      <c r="AQ24" t="s">
        <v>137</v>
      </c>
      <c r="AR24" t="s">
        <v>137</v>
      </c>
      <c r="AS24" t="s">
        <v>137</v>
      </c>
      <c r="AT24" t="s">
        <v>137</v>
      </c>
      <c r="AU24" t="s">
        <v>137</v>
      </c>
      <c r="AV24" t="s">
        <v>137</v>
      </c>
      <c r="AW24" t="s">
        <v>137</v>
      </c>
      <c r="AX24" t="s">
        <v>137</v>
      </c>
      <c r="AY24" t="s">
        <v>137</v>
      </c>
      <c r="AZ24" t="s">
        <v>149</v>
      </c>
      <c r="BA24" t="s">
        <v>149</v>
      </c>
      <c r="BB24" t="s">
        <v>137</v>
      </c>
      <c r="BC24" t="s">
        <v>150</v>
      </c>
      <c r="BD24" t="s">
        <v>150</v>
      </c>
      <c r="BE24" t="s">
        <v>149</v>
      </c>
      <c r="BF24" t="s">
        <v>150</v>
      </c>
      <c r="BG24" t="s">
        <v>137</v>
      </c>
      <c r="BH24" t="s">
        <v>137</v>
      </c>
      <c r="BI24" t="s">
        <v>137</v>
      </c>
      <c r="BJ24" t="s">
        <v>137</v>
      </c>
      <c r="BK24" t="s">
        <v>137</v>
      </c>
      <c r="BL24" t="s">
        <v>137</v>
      </c>
      <c r="BM24" t="s">
        <v>137</v>
      </c>
      <c r="BN24" t="s">
        <v>137</v>
      </c>
      <c r="BO24" t="s">
        <v>137</v>
      </c>
      <c r="BP24" t="s">
        <v>137</v>
      </c>
      <c r="BQ24" t="s">
        <v>137</v>
      </c>
      <c r="BR24" t="s">
        <v>137</v>
      </c>
      <c r="BS24" t="s">
        <v>137</v>
      </c>
      <c r="BT24" t="s">
        <v>137</v>
      </c>
      <c r="BU24" t="s">
        <v>137</v>
      </c>
      <c r="BV24" t="s">
        <v>137</v>
      </c>
      <c r="BW24" t="s">
        <v>137</v>
      </c>
      <c r="BX24" t="s">
        <v>137</v>
      </c>
      <c r="BY24" t="s">
        <v>137</v>
      </c>
      <c r="BZ24" t="s">
        <v>137</v>
      </c>
      <c r="CA24" t="s">
        <v>137</v>
      </c>
      <c r="CB24" t="s">
        <v>137</v>
      </c>
      <c r="CC24" t="s">
        <v>155</v>
      </c>
      <c r="CD24" t="s">
        <v>141</v>
      </c>
      <c r="CE24" t="s">
        <v>137</v>
      </c>
      <c r="CF24" t="s">
        <v>149</v>
      </c>
      <c r="CG24" t="s">
        <v>149</v>
      </c>
      <c r="CH24" t="s">
        <v>137</v>
      </c>
      <c r="CI24" t="s">
        <v>150</v>
      </c>
      <c r="CJ24" t="s">
        <v>150</v>
      </c>
      <c r="CK24" t="s">
        <v>155</v>
      </c>
      <c r="CL24" t="s">
        <v>155</v>
      </c>
      <c r="CM24" t="s">
        <v>149</v>
      </c>
      <c r="CN24" t="s">
        <v>150</v>
      </c>
      <c r="CO24" t="s">
        <v>142</v>
      </c>
      <c r="CP24" t="s">
        <v>150</v>
      </c>
      <c r="CQ24" t="s">
        <v>137</v>
      </c>
      <c r="CR24" t="s">
        <v>137</v>
      </c>
      <c r="CS24" t="s">
        <v>137</v>
      </c>
      <c r="CT24" t="s">
        <v>137</v>
      </c>
      <c r="CU24" t="s">
        <v>137</v>
      </c>
      <c r="CV24" t="s">
        <v>137</v>
      </c>
      <c r="CW24" t="s">
        <v>137</v>
      </c>
      <c r="CX24" t="s">
        <v>137</v>
      </c>
      <c r="CY24" t="s">
        <v>137</v>
      </c>
      <c r="CZ24" t="s">
        <v>137</v>
      </c>
      <c r="DA24" t="s">
        <v>137</v>
      </c>
      <c r="DB24" t="s">
        <v>137</v>
      </c>
      <c r="DC24" t="s">
        <v>137</v>
      </c>
      <c r="DD24" t="s">
        <v>137</v>
      </c>
      <c r="DE24" t="s">
        <v>137</v>
      </c>
      <c r="DF24" t="s">
        <v>137</v>
      </c>
      <c r="DG24" t="s">
        <v>137</v>
      </c>
      <c r="DH24" t="s">
        <v>137</v>
      </c>
      <c r="DI24" t="s">
        <v>137</v>
      </c>
      <c r="DJ24" t="s">
        <v>137</v>
      </c>
      <c r="DK24" t="s">
        <v>137</v>
      </c>
      <c r="DL24" t="s">
        <v>137</v>
      </c>
      <c r="DM24" t="s">
        <v>137</v>
      </c>
      <c r="DN24" t="s">
        <v>137</v>
      </c>
      <c r="DO24" t="s">
        <v>137</v>
      </c>
      <c r="DP24" t="s">
        <v>137</v>
      </c>
      <c r="DQ24" t="s">
        <v>137</v>
      </c>
      <c r="DR24" t="s">
        <v>137</v>
      </c>
      <c r="DS24" t="s">
        <v>149</v>
      </c>
      <c r="DT24" t="s">
        <v>137</v>
      </c>
      <c r="DU24" t="s">
        <v>150</v>
      </c>
      <c r="DV24" t="s">
        <v>137</v>
      </c>
      <c r="DW24" t="s">
        <v>137</v>
      </c>
      <c r="DX24" t="s">
        <v>137</v>
      </c>
      <c r="DY24" t="s">
        <v>137</v>
      </c>
      <c r="DZ24" t="s">
        <v>137</v>
      </c>
      <c r="EA24" t="s">
        <v>137</v>
      </c>
      <c r="EB24" t="s">
        <v>137</v>
      </c>
      <c r="EC24" t="s">
        <v>137</v>
      </c>
      <c r="ED24" t="s">
        <v>137</v>
      </c>
      <c r="EE24" t="s">
        <v>149</v>
      </c>
      <c r="EF24" t="s">
        <v>155</v>
      </c>
      <c r="EG24" t="s">
        <v>141</v>
      </c>
      <c r="EH24" t="s">
        <v>141</v>
      </c>
      <c r="EI24" t="s">
        <v>137</v>
      </c>
      <c r="EJ24" t="s">
        <v>137</v>
      </c>
      <c r="EK24" t="s">
        <v>137</v>
      </c>
      <c r="EL24" t="s">
        <v>137</v>
      </c>
      <c r="EM24" t="s">
        <v>137</v>
      </c>
      <c r="EN24" t="s">
        <v>137</v>
      </c>
      <c r="EO24" t="s">
        <v>137</v>
      </c>
      <c r="EP24" t="s">
        <v>137</v>
      </c>
      <c r="EQ24" t="s">
        <v>137</v>
      </c>
      <c r="ER24" t="s">
        <v>137</v>
      </c>
      <c r="ES24" t="s">
        <v>149</v>
      </c>
      <c r="ET24" t="s">
        <v>137</v>
      </c>
      <c r="EU24" t="s">
        <v>137</v>
      </c>
      <c r="EV24" t="s">
        <v>137</v>
      </c>
      <c r="EW24" t="s">
        <v>137</v>
      </c>
      <c r="EX24" t="s">
        <v>150</v>
      </c>
      <c r="EY24" t="s">
        <v>155</v>
      </c>
      <c r="EZ24" t="s">
        <v>155</v>
      </c>
      <c r="FA24" t="s">
        <v>141</v>
      </c>
      <c r="FB24" t="s">
        <v>141</v>
      </c>
      <c r="FC24" t="s">
        <v>137</v>
      </c>
      <c r="FD24" t="s">
        <v>137</v>
      </c>
      <c r="FE24" t="s">
        <v>137</v>
      </c>
      <c r="FF24" t="s">
        <v>137</v>
      </c>
      <c r="FG24" t="s">
        <v>137</v>
      </c>
      <c r="FH24" t="s">
        <v>137</v>
      </c>
      <c r="FI24" t="s">
        <v>137</v>
      </c>
      <c r="FJ24" t="s">
        <v>137</v>
      </c>
      <c r="FK24" t="s">
        <v>149</v>
      </c>
      <c r="FL24" t="s">
        <v>149</v>
      </c>
      <c r="FM24" t="s">
        <v>150</v>
      </c>
      <c r="FN24" t="s">
        <v>150</v>
      </c>
      <c r="FO24" t="s">
        <v>137</v>
      </c>
      <c r="FP24" t="s">
        <v>137</v>
      </c>
      <c r="FQ24" t="s">
        <v>137</v>
      </c>
      <c r="FR24" t="s">
        <v>137</v>
      </c>
      <c r="FS24" t="s">
        <v>155</v>
      </c>
      <c r="FT24" t="s">
        <v>137</v>
      </c>
      <c r="FU24" t="s">
        <v>137</v>
      </c>
      <c r="FV24" t="s">
        <v>141</v>
      </c>
      <c r="FW24" t="s">
        <v>137</v>
      </c>
      <c r="FX24" t="s">
        <v>137</v>
      </c>
      <c r="FZ24" t="s">
        <v>155</v>
      </c>
      <c r="GA24" t="s">
        <v>155</v>
      </c>
      <c r="GB24" t="s">
        <v>149</v>
      </c>
      <c r="GC24" t="s">
        <v>137</v>
      </c>
      <c r="GD24" t="s">
        <v>149</v>
      </c>
      <c r="GE24" t="s">
        <v>155</v>
      </c>
      <c r="GF24" t="s">
        <v>149</v>
      </c>
      <c r="GG24" t="s">
        <v>155</v>
      </c>
      <c r="GH24" t="s">
        <v>149</v>
      </c>
      <c r="GI24" t="s">
        <v>149</v>
      </c>
      <c r="GJ24" t="s">
        <v>149</v>
      </c>
      <c r="GK24" t="s">
        <v>149</v>
      </c>
      <c r="GL24" t="s">
        <v>137</v>
      </c>
      <c r="GM24" t="s">
        <v>149</v>
      </c>
      <c r="GN24" t="s">
        <v>139</v>
      </c>
      <c r="GO24" t="s">
        <v>137</v>
      </c>
      <c r="GP24" t="s">
        <v>137</v>
      </c>
      <c r="GQ24" t="s">
        <v>137</v>
      </c>
      <c r="GR24" t="s">
        <v>137</v>
      </c>
      <c r="GS24" t="s">
        <v>137</v>
      </c>
      <c r="GT24" t="s">
        <v>149</v>
      </c>
      <c r="GU24" t="s">
        <v>149</v>
      </c>
      <c r="GV24" t="s">
        <v>155</v>
      </c>
      <c r="GW24" t="s">
        <v>149</v>
      </c>
      <c r="GX24" t="s">
        <v>137</v>
      </c>
      <c r="GY24" t="s">
        <v>137</v>
      </c>
      <c r="GZ24" t="s">
        <v>137</v>
      </c>
      <c r="HA24" t="s">
        <v>137</v>
      </c>
      <c r="HB24" t="s">
        <v>137</v>
      </c>
      <c r="HC24" t="s">
        <v>137</v>
      </c>
    </row>
    <row r="25" spans="1:212" x14ac:dyDescent="0.2">
      <c r="A25" t="s">
        <v>207</v>
      </c>
      <c r="B25" t="s">
        <v>208</v>
      </c>
      <c r="C25" t="s">
        <v>134</v>
      </c>
      <c r="D25" t="s">
        <v>154</v>
      </c>
      <c r="E25" t="s">
        <v>137</v>
      </c>
      <c r="F25" t="s">
        <v>137</v>
      </c>
      <c r="G25" t="s">
        <v>136</v>
      </c>
      <c r="H25" t="s">
        <v>148</v>
      </c>
      <c r="I25" t="s">
        <v>137</v>
      </c>
      <c r="J25" t="s">
        <v>137</v>
      </c>
      <c r="K25" t="s">
        <v>137</v>
      </c>
      <c r="L25" t="s">
        <v>148</v>
      </c>
      <c r="M25" t="s">
        <v>160</v>
      </c>
      <c r="N25" t="s">
        <v>160</v>
      </c>
      <c r="O25" t="s">
        <v>137</v>
      </c>
      <c r="P25" t="s">
        <v>160</v>
      </c>
      <c r="Q25" t="s">
        <v>160</v>
      </c>
      <c r="R25" t="s">
        <v>137</v>
      </c>
      <c r="S25" t="s">
        <v>136</v>
      </c>
      <c r="T25" t="s">
        <v>137</v>
      </c>
      <c r="U25" t="s">
        <v>160</v>
      </c>
      <c r="W25" t="s">
        <v>137</v>
      </c>
      <c r="X25" t="s">
        <v>137</v>
      </c>
      <c r="Y25" t="s">
        <v>137</v>
      </c>
      <c r="Z25" t="s">
        <v>137</v>
      </c>
      <c r="AA25" t="s">
        <v>137</v>
      </c>
      <c r="AB25" t="s">
        <v>137</v>
      </c>
      <c r="AC25" t="s">
        <v>137</v>
      </c>
      <c r="AD25" t="s">
        <v>137</v>
      </c>
      <c r="AE25" t="s">
        <v>137</v>
      </c>
      <c r="AF25" t="s">
        <v>137</v>
      </c>
      <c r="AG25" t="s">
        <v>137</v>
      </c>
      <c r="AH25" t="s">
        <v>139</v>
      </c>
      <c r="AI25" t="s">
        <v>139</v>
      </c>
      <c r="AJ25" t="s">
        <v>139</v>
      </c>
      <c r="AK25" t="s">
        <v>137</v>
      </c>
      <c r="AL25" t="s">
        <v>140</v>
      </c>
      <c r="AM25" t="s">
        <v>140</v>
      </c>
      <c r="AN25" t="s">
        <v>140</v>
      </c>
      <c r="AO25" t="s">
        <v>139</v>
      </c>
      <c r="AP25" t="s">
        <v>140</v>
      </c>
      <c r="AQ25" t="s">
        <v>137</v>
      </c>
      <c r="AR25" t="s">
        <v>137</v>
      </c>
      <c r="AS25" t="s">
        <v>137</v>
      </c>
      <c r="AT25" t="s">
        <v>137</v>
      </c>
      <c r="AU25" t="s">
        <v>137</v>
      </c>
      <c r="AV25" t="s">
        <v>137</v>
      </c>
      <c r="AW25" t="s">
        <v>137</v>
      </c>
      <c r="AX25" t="s">
        <v>137</v>
      </c>
      <c r="AY25" t="s">
        <v>137</v>
      </c>
      <c r="AZ25" t="s">
        <v>137</v>
      </c>
      <c r="BA25" t="s">
        <v>137</v>
      </c>
      <c r="BB25" t="s">
        <v>137</v>
      </c>
      <c r="BC25" t="s">
        <v>137</v>
      </c>
      <c r="BD25" t="s">
        <v>137</v>
      </c>
      <c r="BE25" t="s">
        <v>137</v>
      </c>
      <c r="BF25" t="s">
        <v>137</v>
      </c>
      <c r="BG25" t="s">
        <v>137</v>
      </c>
      <c r="BH25" t="s">
        <v>137</v>
      </c>
      <c r="BI25" t="s">
        <v>137</v>
      </c>
      <c r="BJ25" t="s">
        <v>137</v>
      </c>
      <c r="BK25" t="s">
        <v>137</v>
      </c>
      <c r="BL25" t="s">
        <v>137</v>
      </c>
      <c r="BM25" t="s">
        <v>137</v>
      </c>
      <c r="BN25" t="s">
        <v>137</v>
      </c>
      <c r="BO25" t="s">
        <v>137</v>
      </c>
      <c r="BP25" t="s">
        <v>137</v>
      </c>
      <c r="BQ25" t="s">
        <v>137</v>
      </c>
      <c r="BR25" t="s">
        <v>137</v>
      </c>
      <c r="BS25" t="s">
        <v>137</v>
      </c>
      <c r="BT25" t="s">
        <v>137</v>
      </c>
      <c r="BU25" t="s">
        <v>137</v>
      </c>
      <c r="BV25" t="s">
        <v>155</v>
      </c>
      <c r="BW25" t="s">
        <v>137</v>
      </c>
      <c r="BX25" t="s">
        <v>141</v>
      </c>
      <c r="BY25" t="s">
        <v>137</v>
      </c>
      <c r="BZ25" t="s">
        <v>137</v>
      </c>
      <c r="CA25" t="s">
        <v>137</v>
      </c>
      <c r="CB25" t="s">
        <v>137</v>
      </c>
      <c r="CC25" t="s">
        <v>137</v>
      </c>
      <c r="CD25" t="s">
        <v>137</v>
      </c>
      <c r="CE25" t="s">
        <v>137</v>
      </c>
      <c r="CF25" t="s">
        <v>137</v>
      </c>
      <c r="CG25" t="s">
        <v>137</v>
      </c>
      <c r="CH25" t="s">
        <v>137</v>
      </c>
      <c r="CI25" t="s">
        <v>137</v>
      </c>
      <c r="CJ25" t="s">
        <v>137</v>
      </c>
      <c r="CK25" t="s">
        <v>137</v>
      </c>
      <c r="CL25" t="s">
        <v>137</v>
      </c>
      <c r="CM25" t="s">
        <v>137</v>
      </c>
      <c r="CN25" t="s">
        <v>137</v>
      </c>
      <c r="CO25" t="s">
        <v>137</v>
      </c>
      <c r="CP25" t="s">
        <v>137</v>
      </c>
      <c r="CQ25" t="s">
        <v>137</v>
      </c>
      <c r="CR25" t="s">
        <v>137</v>
      </c>
      <c r="CS25" t="s">
        <v>137</v>
      </c>
      <c r="CT25" t="s">
        <v>137</v>
      </c>
      <c r="CU25" t="s">
        <v>155</v>
      </c>
      <c r="CV25" t="s">
        <v>141</v>
      </c>
      <c r="CW25" t="s">
        <v>139</v>
      </c>
      <c r="CX25" t="s">
        <v>140</v>
      </c>
      <c r="CY25" t="s">
        <v>137</v>
      </c>
      <c r="CZ25" t="s">
        <v>137</v>
      </c>
      <c r="DA25" t="s">
        <v>137</v>
      </c>
      <c r="DB25" t="s">
        <v>137</v>
      </c>
      <c r="DC25" t="s">
        <v>137</v>
      </c>
      <c r="DD25" t="s">
        <v>137</v>
      </c>
      <c r="DE25" t="s">
        <v>137</v>
      </c>
      <c r="DF25" t="s">
        <v>137</v>
      </c>
      <c r="DG25" t="s">
        <v>137</v>
      </c>
      <c r="DH25" t="s">
        <v>137</v>
      </c>
      <c r="DI25" t="s">
        <v>137</v>
      </c>
      <c r="DJ25" t="s">
        <v>137</v>
      </c>
      <c r="DK25" t="s">
        <v>137</v>
      </c>
      <c r="DL25" t="s">
        <v>137</v>
      </c>
      <c r="DM25" t="s">
        <v>139</v>
      </c>
      <c r="DN25" t="s">
        <v>137</v>
      </c>
      <c r="DO25" t="s">
        <v>140</v>
      </c>
      <c r="DP25" t="s">
        <v>137</v>
      </c>
      <c r="DQ25" t="s">
        <v>137</v>
      </c>
      <c r="DR25" t="s">
        <v>137</v>
      </c>
      <c r="DS25" t="s">
        <v>155</v>
      </c>
      <c r="DT25" t="s">
        <v>137</v>
      </c>
      <c r="DU25" t="s">
        <v>141</v>
      </c>
      <c r="DV25" t="s">
        <v>137</v>
      </c>
      <c r="DW25" t="s">
        <v>139</v>
      </c>
      <c r="DX25" t="s">
        <v>137</v>
      </c>
      <c r="DY25" t="s">
        <v>141</v>
      </c>
      <c r="DZ25" t="s">
        <v>137</v>
      </c>
      <c r="EA25" t="s">
        <v>137</v>
      </c>
      <c r="EB25" t="s">
        <v>137</v>
      </c>
      <c r="EC25" t="s">
        <v>137</v>
      </c>
      <c r="ED25" t="s">
        <v>137</v>
      </c>
      <c r="EE25" t="s">
        <v>137</v>
      </c>
      <c r="EF25" t="s">
        <v>137</v>
      </c>
      <c r="EG25" t="s">
        <v>137</v>
      </c>
      <c r="EH25" t="s">
        <v>137</v>
      </c>
      <c r="EI25" t="s">
        <v>137</v>
      </c>
      <c r="EJ25" t="s">
        <v>137</v>
      </c>
      <c r="EK25" t="s">
        <v>137</v>
      </c>
      <c r="EL25" t="s">
        <v>137</v>
      </c>
      <c r="EM25" t="s">
        <v>137</v>
      </c>
      <c r="EN25" t="s">
        <v>137</v>
      </c>
      <c r="EO25" t="s">
        <v>137</v>
      </c>
      <c r="EP25" t="s">
        <v>137</v>
      </c>
      <c r="EQ25" t="s">
        <v>137</v>
      </c>
      <c r="ER25" t="s">
        <v>137</v>
      </c>
      <c r="ES25" t="s">
        <v>149</v>
      </c>
      <c r="ET25" t="s">
        <v>137</v>
      </c>
      <c r="EU25" t="s">
        <v>137</v>
      </c>
      <c r="EV25" t="s">
        <v>137</v>
      </c>
      <c r="EW25" t="s">
        <v>137</v>
      </c>
      <c r="EX25" t="s">
        <v>150</v>
      </c>
      <c r="EY25" t="s">
        <v>155</v>
      </c>
      <c r="EZ25" t="s">
        <v>155</v>
      </c>
      <c r="FA25" t="s">
        <v>141</v>
      </c>
      <c r="FB25" t="s">
        <v>141</v>
      </c>
      <c r="FC25" t="s">
        <v>149</v>
      </c>
      <c r="FD25" t="s">
        <v>150</v>
      </c>
      <c r="FE25" t="s">
        <v>137</v>
      </c>
      <c r="FF25" t="s">
        <v>137</v>
      </c>
      <c r="FG25" t="s">
        <v>137</v>
      </c>
      <c r="FH25" t="s">
        <v>137</v>
      </c>
      <c r="FI25" t="s">
        <v>137</v>
      </c>
      <c r="FJ25" t="s">
        <v>137</v>
      </c>
      <c r="FK25" t="s">
        <v>137</v>
      </c>
      <c r="FL25" t="s">
        <v>137</v>
      </c>
      <c r="FM25" t="s">
        <v>137</v>
      </c>
      <c r="FN25" t="s">
        <v>137</v>
      </c>
      <c r="FO25" t="s">
        <v>137</v>
      </c>
      <c r="FP25" t="s">
        <v>137</v>
      </c>
      <c r="FQ25" t="s">
        <v>137</v>
      </c>
      <c r="FR25" t="s">
        <v>137</v>
      </c>
      <c r="FS25" t="s">
        <v>149</v>
      </c>
      <c r="FT25" t="s">
        <v>149</v>
      </c>
      <c r="FU25" t="s">
        <v>149</v>
      </c>
      <c r="FV25" t="s">
        <v>150</v>
      </c>
      <c r="FW25" t="s">
        <v>150</v>
      </c>
      <c r="FX25" t="s">
        <v>150</v>
      </c>
      <c r="FZ25" t="s">
        <v>137</v>
      </c>
      <c r="GA25" t="s">
        <v>139</v>
      </c>
      <c r="GB25" t="s">
        <v>149</v>
      </c>
      <c r="GC25" t="s">
        <v>149</v>
      </c>
      <c r="GD25" t="s">
        <v>139</v>
      </c>
      <c r="GE25" t="s">
        <v>155</v>
      </c>
      <c r="GF25" t="s">
        <v>149</v>
      </c>
      <c r="GG25" t="s">
        <v>155</v>
      </c>
      <c r="GH25" t="s">
        <v>149</v>
      </c>
      <c r="GI25" t="s">
        <v>137</v>
      </c>
      <c r="GJ25" t="s">
        <v>137</v>
      </c>
      <c r="GK25" t="s">
        <v>137</v>
      </c>
      <c r="GL25" t="s">
        <v>137</v>
      </c>
      <c r="GM25" t="s">
        <v>139</v>
      </c>
      <c r="GN25" t="s">
        <v>139</v>
      </c>
      <c r="GO25" t="s">
        <v>137</v>
      </c>
      <c r="GP25" t="s">
        <v>137</v>
      </c>
      <c r="GQ25" t="s">
        <v>139</v>
      </c>
      <c r="GR25" t="s">
        <v>137</v>
      </c>
      <c r="GS25" t="s">
        <v>149</v>
      </c>
      <c r="GT25" t="s">
        <v>137</v>
      </c>
      <c r="GU25" t="s">
        <v>137</v>
      </c>
      <c r="GV25" t="s">
        <v>155</v>
      </c>
      <c r="GW25" t="s">
        <v>137</v>
      </c>
      <c r="GX25" t="s">
        <v>137</v>
      </c>
      <c r="GY25" t="s">
        <v>137</v>
      </c>
      <c r="GZ25" t="s">
        <v>137</v>
      </c>
      <c r="HA25" t="s">
        <v>137</v>
      </c>
      <c r="HB25" t="s">
        <v>139</v>
      </c>
      <c r="HC25" t="s">
        <v>137</v>
      </c>
    </row>
    <row r="26" spans="1:212" x14ac:dyDescent="0.2">
      <c r="A26" t="s">
        <v>217</v>
      </c>
      <c r="B26" t="s">
        <v>218</v>
      </c>
      <c r="C26" t="s">
        <v>134</v>
      </c>
      <c r="D26" t="s">
        <v>154</v>
      </c>
      <c r="E26" t="s">
        <v>160</v>
      </c>
      <c r="F26" t="s">
        <v>160</v>
      </c>
      <c r="G26" t="s">
        <v>160</v>
      </c>
      <c r="H26" t="s">
        <v>148</v>
      </c>
      <c r="I26" t="s">
        <v>136</v>
      </c>
      <c r="J26" t="s">
        <v>148</v>
      </c>
      <c r="K26" t="s">
        <v>136</v>
      </c>
      <c r="L26" t="s">
        <v>148</v>
      </c>
      <c r="M26" t="s">
        <v>148</v>
      </c>
      <c r="N26" t="s">
        <v>136</v>
      </c>
      <c r="O26" t="s">
        <v>160</v>
      </c>
      <c r="P26" t="s">
        <v>136</v>
      </c>
      <c r="Q26" t="s">
        <v>148</v>
      </c>
      <c r="R26" t="s">
        <v>136</v>
      </c>
      <c r="S26" t="s">
        <v>160</v>
      </c>
      <c r="T26" t="s">
        <v>137</v>
      </c>
      <c r="U26" t="s">
        <v>148</v>
      </c>
      <c r="W26" t="s">
        <v>137</v>
      </c>
      <c r="X26" t="s">
        <v>137</v>
      </c>
      <c r="Y26" t="s">
        <v>137</v>
      </c>
      <c r="Z26" t="s">
        <v>137</v>
      </c>
      <c r="AA26" t="s">
        <v>137</v>
      </c>
      <c r="AB26" t="s">
        <v>137</v>
      </c>
      <c r="AC26" t="s">
        <v>137</v>
      </c>
      <c r="AD26" t="s">
        <v>137</v>
      </c>
      <c r="AE26" t="s">
        <v>137</v>
      </c>
      <c r="AF26" t="s">
        <v>137</v>
      </c>
      <c r="AG26" t="s">
        <v>137</v>
      </c>
      <c r="AH26" t="s">
        <v>137</v>
      </c>
      <c r="AI26" t="s">
        <v>139</v>
      </c>
      <c r="AJ26" t="s">
        <v>139</v>
      </c>
      <c r="AK26" t="s">
        <v>137</v>
      </c>
      <c r="AL26" t="s">
        <v>137</v>
      </c>
      <c r="AM26" t="s">
        <v>141</v>
      </c>
      <c r="AN26" t="s">
        <v>141</v>
      </c>
      <c r="AO26" t="s">
        <v>137</v>
      </c>
      <c r="AP26" t="s">
        <v>137</v>
      </c>
      <c r="AQ26" t="s">
        <v>137</v>
      </c>
      <c r="AR26" t="s">
        <v>137</v>
      </c>
      <c r="AS26" t="s">
        <v>137</v>
      </c>
      <c r="AT26" t="s">
        <v>137</v>
      </c>
      <c r="AU26" t="s">
        <v>137</v>
      </c>
      <c r="AV26" t="s">
        <v>137</v>
      </c>
      <c r="AW26" t="s">
        <v>137</v>
      </c>
      <c r="AX26" t="s">
        <v>137</v>
      </c>
      <c r="AY26" t="s">
        <v>137</v>
      </c>
      <c r="AZ26" t="s">
        <v>137</v>
      </c>
      <c r="BA26" t="s">
        <v>137</v>
      </c>
      <c r="BB26" t="s">
        <v>137</v>
      </c>
      <c r="BC26" t="s">
        <v>137</v>
      </c>
      <c r="BD26" t="s">
        <v>137</v>
      </c>
      <c r="BE26" t="s">
        <v>139</v>
      </c>
      <c r="BF26" t="s">
        <v>141</v>
      </c>
      <c r="BG26" t="s">
        <v>137</v>
      </c>
      <c r="BH26" t="s">
        <v>137</v>
      </c>
      <c r="BI26" t="s">
        <v>137</v>
      </c>
      <c r="BJ26" t="s">
        <v>137</v>
      </c>
      <c r="BK26" t="s">
        <v>137</v>
      </c>
      <c r="BL26" t="s">
        <v>137</v>
      </c>
      <c r="BM26" t="s">
        <v>137</v>
      </c>
      <c r="BN26" t="s">
        <v>137</v>
      </c>
      <c r="BO26" t="s">
        <v>137</v>
      </c>
      <c r="BP26" t="s">
        <v>137</v>
      </c>
      <c r="BQ26" t="s">
        <v>137</v>
      </c>
      <c r="BR26" t="s">
        <v>137</v>
      </c>
      <c r="BS26" t="s">
        <v>137</v>
      </c>
      <c r="BT26" t="s">
        <v>137</v>
      </c>
      <c r="BU26" t="s">
        <v>137</v>
      </c>
      <c r="BV26" t="s">
        <v>155</v>
      </c>
      <c r="BW26" t="s">
        <v>137</v>
      </c>
      <c r="BX26" t="s">
        <v>141</v>
      </c>
      <c r="BY26" t="s">
        <v>137</v>
      </c>
      <c r="BZ26" t="s">
        <v>137</v>
      </c>
      <c r="CA26" t="s">
        <v>137</v>
      </c>
      <c r="CB26" t="s">
        <v>137</v>
      </c>
      <c r="CC26" t="s">
        <v>137</v>
      </c>
      <c r="CD26" t="s">
        <v>137</v>
      </c>
      <c r="CE26" t="s">
        <v>137</v>
      </c>
      <c r="CF26" t="s">
        <v>137</v>
      </c>
      <c r="CG26" t="s">
        <v>137</v>
      </c>
      <c r="CH26" t="s">
        <v>137</v>
      </c>
      <c r="CI26" t="s">
        <v>137</v>
      </c>
      <c r="CJ26" t="s">
        <v>137</v>
      </c>
      <c r="CK26" t="s">
        <v>137</v>
      </c>
      <c r="CL26" t="s">
        <v>137</v>
      </c>
      <c r="CM26" t="s">
        <v>139</v>
      </c>
      <c r="CN26" t="s">
        <v>137</v>
      </c>
      <c r="CO26" t="s">
        <v>137</v>
      </c>
      <c r="CP26" t="s">
        <v>142</v>
      </c>
      <c r="CQ26" t="s">
        <v>137</v>
      </c>
      <c r="CR26" t="s">
        <v>137</v>
      </c>
      <c r="CS26" t="s">
        <v>137</v>
      </c>
      <c r="CT26" t="s">
        <v>137</v>
      </c>
      <c r="CU26" t="s">
        <v>155</v>
      </c>
      <c r="CV26" t="s">
        <v>142</v>
      </c>
      <c r="CW26" t="s">
        <v>137</v>
      </c>
      <c r="CX26" t="s">
        <v>137</v>
      </c>
      <c r="CY26" t="s">
        <v>137</v>
      </c>
      <c r="CZ26" t="s">
        <v>137</v>
      </c>
      <c r="DA26" t="s">
        <v>137</v>
      </c>
      <c r="DB26" t="s">
        <v>137</v>
      </c>
      <c r="DC26" t="s">
        <v>137</v>
      </c>
      <c r="DD26" t="s">
        <v>137</v>
      </c>
      <c r="DE26" t="s">
        <v>137</v>
      </c>
      <c r="DF26" t="s">
        <v>137</v>
      </c>
      <c r="DG26" t="s">
        <v>137</v>
      </c>
      <c r="DH26" t="s">
        <v>137</v>
      </c>
      <c r="DI26" t="s">
        <v>137</v>
      </c>
      <c r="DJ26" t="s">
        <v>137</v>
      </c>
      <c r="DK26" t="s">
        <v>137</v>
      </c>
      <c r="DL26" t="s">
        <v>137</v>
      </c>
      <c r="DM26" t="s">
        <v>139</v>
      </c>
      <c r="DN26" t="s">
        <v>137</v>
      </c>
      <c r="DO26" t="s">
        <v>140</v>
      </c>
      <c r="DP26" t="s">
        <v>137</v>
      </c>
      <c r="DQ26" t="s">
        <v>137</v>
      </c>
      <c r="DR26" t="s">
        <v>137</v>
      </c>
      <c r="DS26" t="s">
        <v>149</v>
      </c>
      <c r="DT26" t="s">
        <v>155</v>
      </c>
      <c r="DU26" t="s">
        <v>150</v>
      </c>
      <c r="DV26" t="s">
        <v>142</v>
      </c>
      <c r="DW26" t="s">
        <v>149</v>
      </c>
      <c r="DX26" t="s">
        <v>149</v>
      </c>
      <c r="DY26" t="s">
        <v>142</v>
      </c>
      <c r="DZ26" t="s">
        <v>142</v>
      </c>
      <c r="EA26" t="s">
        <v>137</v>
      </c>
      <c r="EB26" t="s">
        <v>155</v>
      </c>
      <c r="EC26" t="s">
        <v>137</v>
      </c>
      <c r="ED26" t="s">
        <v>140</v>
      </c>
      <c r="EE26" t="s">
        <v>137</v>
      </c>
      <c r="EF26" t="s">
        <v>155</v>
      </c>
      <c r="EG26" t="s">
        <v>137</v>
      </c>
      <c r="EH26" t="s">
        <v>141</v>
      </c>
      <c r="EI26" t="s">
        <v>137</v>
      </c>
      <c r="EJ26" t="s">
        <v>137</v>
      </c>
      <c r="EK26" t="s">
        <v>137</v>
      </c>
      <c r="EL26" t="s">
        <v>137</v>
      </c>
      <c r="EM26" t="s">
        <v>149</v>
      </c>
      <c r="EN26" t="s">
        <v>150</v>
      </c>
      <c r="EO26" t="s">
        <v>155</v>
      </c>
      <c r="EP26" t="s">
        <v>155</v>
      </c>
      <c r="EQ26" t="s">
        <v>155</v>
      </c>
      <c r="ER26" t="s">
        <v>155</v>
      </c>
      <c r="ES26" t="s">
        <v>149</v>
      </c>
      <c r="ET26" t="s">
        <v>141</v>
      </c>
      <c r="EU26" t="s">
        <v>141</v>
      </c>
      <c r="EV26" t="s">
        <v>141</v>
      </c>
      <c r="EW26" t="s">
        <v>141</v>
      </c>
      <c r="EX26" t="s">
        <v>150</v>
      </c>
      <c r="EY26" t="s">
        <v>155</v>
      </c>
      <c r="EZ26" t="s">
        <v>137</v>
      </c>
      <c r="FA26" t="s">
        <v>141</v>
      </c>
      <c r="FB26" t="s">
        <v>137</v>
      </c>
      <c r="FC26" t="s">
        <v>139</v>
      </c>
      <c r="FD26" t="s">
        <v>141</v>
      </c>
      <c r="FE26" t="s">
        <v>139</v>
      </c>
      <c r="FF26" t="s">
        <v>139</v>
      </c>
      <c r="FG26" t="s">
        <v>139</v>
      </c>
      <c r="FH26" t="s">
        <v>141</v>
      </c>
      <c r="FI26" t="s">
        <v>141</v>
      </c>
      <c r="FJ26" t="s">
        <v>141</v>
      </c>
      <c r="FK26" t="s">
        <v>149</v>
      </c>
      <c r="FL26" t="s">
        <v>139</v>
      </c>
      <c r="FM26" t="s">
        <v>150</v>
      </c>
      <c r="FN26" t="s">
        <v>141</v>
      </c>
      <c r="FO26" t="s">
        <v>139</v>
      </c>
      <c r="FP26" t="s">
        <v>137</v>
      </c>
      <c r="FQ26" t="s">
        <v>141</v>
      </c>
      <c r="FR26" t="s">
        <v>137</v>
      </c>
      <c r="FS26" t="s">
        <v>149</v>
      </c>
      <c r="FT26" t="s">
        <v>149</v>
      </c>
      <c r="FU26" t="s">
        <v>149</v>
      </c>
      <c r="FV26" t="s">
        <v>142</v>
      </c>
      <c r="FW26" t="s">
        <v>142</v>
      </c>
      <c r="FX26" t="s">
        <v>142</v>
      </c>
      <c r="FZ26" t="s">
        <v>155</v>
      </c>
      <c r="GA26" t="s">
        <v>139</v>
      </c>
      <c r="GB26" t="s">
        <v>149</v>
      </c>
      <c r="GC26" t="s">
        <v>149</v>
      </c>
      <c r="GD26" t="s">
        <v>149</v>
      </c>
      <c r="GE26" t="s">
        <v>155</v>
      </c>
      <c r="GF26" t="s">
        <v>155</v>
      </c>
      <c r="GG26" t="s">
        <v>149</v>
      </c>
      <c r="GH26" t="s">
        <v>155</v>
      </c>
      <c r="GI26" t="s">
        <v>139</v>
      </c>
      <c r="GJ26" t="s">
        <v>155</v>
      </c>
      <c r="GK26" t="s">
        <v>139</v>
      </c>
      <c r="GL26" t="s">
        <v>155</v>
      </c>
      <c r="GM26" t="s">
        <v>139</v>
      </c>
      <c r="GN26" t="s">
        <v>155</v>
      </c>
      <c r="GO26" t="s">
        <v>139</v>
      </c>
      <c r="GP26" t="s">
        <v>139</v>
      </c>
      <c r="GQ26" t="s">
        <v>149</v>
      </c>
      <c r="GR26" t="s">
        <v>149</v>
      </c>
      <c r="GS26" t="s">
        <v>149</v>
      </c>
      <c r="GT26" t="s">
        <v>155</v>
      </c>
      <c r="GU26" t="s">
        <v>139</v>
      </c>
      <c r="GV26" t="s">
        <v>149</v>
      </c>
      <c r="GW26" t="s">
        <v>149</v>
      </c>
      <c r="GX26" t="s">
        <v>155</v>
      </c>
      <c r="GY26" t="s">
        <v>155</v>
      </c>
      <c r="GZ26" t="s">
        <v>155</v>
      </c>
      <c r="HA26" t="s">
        <v>149</v>
      </c>
      <c r="HB26" t="s">
        <v>149</v>
      </c>
      <c r="HC26" t="s">
        <v>149</v>
      </c>
    </row>
    <row r="27" spans="1:212" x14ac:dyDescent="0.2">
      <c r="A27" t="s">
        <v>222</v>
      </c>
      <c r="B27" t="s">
        <v>223</v>
      </c>
      <c r="C27" t="s">
        <v>134</v>
      </c>
      <c r="D27" t="s">
        <v>154</v>
      </c>
      <c r="E27" t="s">
        <v>160</v>
      </c>
      <c r="F27" t="s">
        <v>160</v>
      </c>
      <c r="G27" t="s">
        <v>148</v>
      </c>
      <c r="H27" t="s">
        <v>148</v>
      </c>
      <c r="I27" t="s">
        <v>137</v>
      </c>
      <c r="J27" t="s">
        <v>137</v>
      </c>
      <c r="K27" t="s">
        <v>137</v>
      </c>
      <c r="L27" t="s">
        <v>148</v>
      </c>
      <c r="M27" t="s">
        <v>137</v>
      </c>
      <c r="N27" t="s">
        <v>160</v>
      </c>
      <c r="O27" t="s">
        <v>160</v>
      </c>
      <c r="P27" t="s">
        <v>137</v>
      </c>
      <c r="Q27" t="s">
        <v>160</v>
      </c>
      <c r="R27" t="s">
        <v>137</v>
      </c>
      <c r="S27" t="s">
        <v>137</v>
      </c>
      <c r="T27" t="s">
        <v>137</v>
      </c>
      <c r="U27" t="s">
        <v>160</v>
      </c>
      <c r="W27" t="s">
        <v>137</v>
      </c>
      <c r="X27" t="s">
        <v>137</v>
      </c>
      <c r="Y27" t="s">
        <v>137</v>
      </c>
      <c r="Z27" t="s">
        <v>137</v>
      </c>
      <c r="AA27" t="s">
        <v>155</v>
      </c>
      <c r="AB27" t="s">
        <v>137</v>
      </c>
      <c r="AC27" t="s">
        <v>155</v>
      </c>
      <c r="AD27" t="s">
        <v>140</v>
      </c>
      <c r="AE27" t="s">
        <v>137</v>
      </c>
      <c r="AF27" t="s">
        <v>140</v>
      </c>
      <c r="AG27" t="s">
        <v>137</v>
      </c>
      <c r="AH27" t="s">
        <v>137</v>
      </c>
      <c r="AI27" t="s">
        <v>139</v>
      </c>
      <c r="AJ27" t="s">
        <v>139</v>
      </c>
      <c r="AK27" t="s">
        <v>137</v>
      </c>
      <c r="AL27" t="s">
        <v>137</v>
      </c>
      <c r="AM27" t="s">
        <v>140</v>
      </c>
      <c r="AN27" t="s">
        <v>140</v>
      </c>
      <c r="AO27" t="s">
        <v>137</v>
      </c>
      <c r="AP27" t="s">
        <v>137</v>
      </c>
      <c r="AQ27" t="s">
        <v>137</v>
      </c>
      <c r="AR27" t="s">
        <v>137</v>
      </c>
      <c r="AS27" t="s">
        <v>137</v>
      </c>
      <c r="AT27" t="s">
        <v>137</v>
      </c>
      <c r="AU27" t="s">
        <v>137</v>
      </c>
      <c r="AV27" t="s">
        <v>137</v>
      </c>
      <c r="AW27" t="s">
        <v>137</v>
      </c>
      <c r="AX27" t="s">
        <v>137</v>
      </c>
      <c r="AY27" t="s">
        <v>137</v>
      </c>
      <c r="AZ27" t="s">
        <v>137</v>
      </c>
      <c r="BA27" t="s">
        <v>137</v>
      </c>
      <c r="BB27" t="s">
        <v>137</v>
      </c>
      <c r="BC27" t="s">
        <v>137</v>
      </c>
      <c r="BD27" t="s">
        <v>137</v>
      </c>
      <c r="BE27" t="s">
        <v>155</v>
      </c>
      <c r="BF27" t="s">
        <v>141</v>
      </c>
      <c r="BG27" t="s">
        <v>137</v>
      </c>
      <c r="BH27" t="s">
        <v>137</v>
      </c>
      <c r="BI27" t="s">
        <v>137</v>
      </c>
      <c r="BJ27" t="s">
        <v>137</v>
      </c>
      <c r="BK27" t="s">
        <v>137</v>
      </c>
      <c r="BL27" t="s">
        <v>137</v>
      </c>
      <c r="BM27" t="s">
        <v>137</v>
      </c>
      <c r="BN27" t="s">
        <v>137</v>
      </c>
      <c r="BO27" t="s">
        <v>149</v>
      </c>
      <c r="BP27" t="s">
        <v>137</v>
      </c>
      <c r="BQ27" t="s">
        <v>137</v>
      </c>
      <c r="BR27" t="s">
        <v>137</v>
      </c>
      <c r="BS27" t="s">
        <v>137</v>
      </c>
      <c r="BT27" t="s">
        <v>150</v>
      </c>
      <c r="BU27" t="s">
        <v>137</v>
      </c>
      <c r="BV27" t="s">
        <v>137</v>
      </c>
      <c r="BW27" t="s">
        <v>137</v>
      </c>
      <c r="BX27" t="s">
        <v>137</v>
      </c>
      <c r="BY27" t="s">
        <v>137</v>
      </c>
      <c r="BZ27" t="s">
        <v>137</v>
      </c>
      <c r="CA27" t="s">
        <v>137</v>
      </c>
      <c r="CB27" t="s">
        <v>137</v>
      </c>
      <c r="CC27" t="s">
        <v>149</v>
      </c>
      <c r="CD27" t="s">
        <v>142</v>
      </c>
      <c r="CE27" t="s">
        <v>149</v>
      </c>
      <c r="CF27" t="s">
        <v>149</v>
      </c>
      <c r="CG27" t="s">
        <v>149</v>
      </c>
      <c r="CH27" t="s">
        <v>150</v>
      </c>
      <c r="CI27" t="s">
        <v>150</v>
      </c>
      <c r="CJ27" t="s">
        <v>150</v>
      </c>
      <c r="CK27" t="s">
        <v>149</v>
      </c>
      <c r="CL27" t="s">
        <v>149</v>
      </c>
      <c r="CM27" t="s">
        <v>149</v>
      </c>
      <c r="CN27" t="s">
        <v>150</v>
      </c>
      <c r="CO27" t="s">
        <v>150</v>
      </c>
      <c r="CP27" t="s">
        <v>150</v>
      </c>
      <c r="CQ27" t="s">
        <v>149</v>
      </c>
      <c r="CR27" t="s">
        <v>137</v>
      </c>
      <c r="CS27" t="s">
        <v>150</v>
      </c>
      <c r="CT27" t="s">
        <v>137</v>
      </c>
      <c r="CU27" t="s">
        <v>137</v>
      </c>
      <c r="CV27" t="s">
        <v>137</v>
      </c>
      <c r="CW27" t="s">
        <v>137</v>
      </c>
      <c r="CX27" t="s">
        <v>137</v>
      </c>
      <c r="CY27" t="s">
        <v>137</v>
      </c>
      <c r="CZ27" t="s">
        <v>137</v>
      </c>
      <c r="DA27" t="s">
        <v>137</v>
      </c>
      <c r="DB27" t="s">
        <v>137</v>
      </c>
      <c r="DC27" t="s">
        <v>137</v>
      </c>
      <c r="DD27" t="s">
        <v>137</v>
      </c>
      <c r="DE27" t="s">
        <v>137</v>
      </c>
      <c r="DF27" t="s">
        <v>137</v>
      </c>
      <c r="DG27" t="s">
        <v>137</v>
      </c>
      <c r="DH27" t="s">
        <v>137</v>
      </c>
      <c r="DI27" t="s">
        <v>137</v>
      </c>
      <c r="DJ27" t="s">
        <v>137</v>
      </c>
      <c r="DK27" t="s">
        <v>137</v>
      </c>
      <c r="DL27" t="s">
        <v>137</v>
      </c>
      <c r="DM27" t="s">
        <v>137</v>
      </c>
      <c r="DN27" t="s">
        <v>137</v>
      </c>
      <c r="DO27" t="s">
        <v>137</v>
      </c>
      <c r="DP27" t="s">
        <v>137</v>
      </c>
      <c r="DQ27" t="s">
        <v>137</v>
      </c>
      <c r="DR27" t="s">
        <v>137</v>
      </c>
      <c r="DS27" t="s">
        <v>149</v>
      </c>
      <c r="DT27" t="s">
        <v>137</v>
      </c>
      <c r="DU27" t="s">
        <v>150</v>
      </c>
      <c r="DV27" t="s">
        <v>137</v>
      </c>
      <c r="DW27" t="s">
        <v>137</v>
      </c>
      <c r="DX27" t="s">
        <v>137</v>
      </c>
      <c r="DY27" t="s">
        <v>137</v>
      </c>
      <c r="DZ27" t="s">
        <v>137</v>
      </c>
      <c r="EA27" t="s">
        <v>155</v>
      </c>
      <c r="EB27" t="s">
        <v>155</v>
      </c>
      <c r="EC27" t="s">
        <v>141</v>
      </c>
      <c r="ED27" t="s">
        <v>141</v>
      </c>
      <c r="EE27" t="s">
        <v>149</v>
      </c>
      <c r="EF27" t="s">
        <v>149</v>
      </c>
      <c r="EG27" t="s">
        <v>150</v>
      </c>
      <c r="EH27" t="s">
        <v>150</v>
      </c>
      <c r="EI27" t="s">
        <v>137</v>
      </c>
      <c r="EJ27" t="s">
        <v>137</v>
      </c>
      <c r="EK27" t="s">
        <v>137</v>
      </c>
      <c r="EL27" t="s">
        <v>137</v>
      </c>
      <c r="EM27" t="s">
        <v>155</v>
      </c>
      <c r="EN27" t="s">
        <v>141</v>
      </c>
      <c r="EO27" t="s">
        <v>137</v>
      </c>
      <c r="EP27" t="s">
        <v>137</v>
      </c>
      <c r="EQ27" t="s">
        <v>137</v>
      </c>
      <c r="ER27" t="s">
        <v>137</v>
      </c>
      <c r="ES27" t="s">
        <v>137</v>
      </c>
      <c r="ET27" t="s">
        <v>137</v>
      </c>
      <c r="EU27" t="s">
        <v>137</v>
      </c>
      <c r="EV27" t="s">
        <v>137</v>
      </c>
      <c r="EW27" t="s">
        <v>137</v>
      </c>
      <c r="EX27" t="s">
        <v>137</v>
      </c>
      <c r="EY27" t="s">
        <v>137</v>
      </c>
      <c r="EZ27" t="s">
        <v>137</v>
      </c>
      <c r="FA27" t="s">
        <v>137</v>
      </c>
      <c r="FB27" t="s">
        <v>137</v>
      </c>
      <c r="FC27" t="s">
        <v>149</v>
      </c>
      <c r="FD27" t="s">
        <v>142</v>
      </c>
      <c r="FE27" t="s">
        <v>137</v>
      </c>
      <c r="FF27" t="s">
        <v>137</v>
      </c>
      <c r="FG27" t="s">
        <v>137</v>
      </c>
      <c r="FH27" t="s">
        <v>137</v>
      </c>
      <c r="FI27" t="s">
        <v>137</v>
      </c>
      <c r="FJ27" t="s">
        <v>137</v>
      </c>
      <c r="FK27" t="s">
        <v>155</v>
      </c>
      <c r="FL27" t="s">
        <v>149</v>
      </c>
      <c r="FM27" t="s">
        <v>142</v>
      </c>
      <c r="FN27" t="s">
        <v>150</v>
      </c>
      <c r="FO27" t="s">
        <v>137</v>
      </c>
      <c r="FP27" t="s">
        <v>137</v>
      </c>
      <c r="FQ27" t="s">
        <v>137</v>
      </c>
      <c r="FR27" t="s">
        <v>137</v>
      </c>
      <c r="FS27" t="s">
        <v>137</v>
      </c>
      <c r="FT27" t="s">
        <v>137</v>
      </c>
      <c r="FU27" t="s">
        <v>137</v>
      </c>
      <c r="FV27" t="s">
        <v>137</v>
      </c>
      <c r="FW27" t="s">
        <v>137</v>
      </c>
      <c r="FX27" t="s">
        <v>137</v>
      </c>
      <c r="FZ27" t="s">
        <v>155</v>
      </c>
      <c r="GA27" t="s">
        <v>155</v>
      </c>
      <c r="GB27" t="s">
        <v>137</v>
      </c>
      <c r="GC27" t="s">
        <v>137</v>
      </c>
      <c r="GD27" t="s">
        <v>155</v>
      </c>
      <c r="GE27" t="s">
        <v>137</v>
      </c>
      <c r="GF27" t="s">
        <v>149</v>
      </c>
      <c r="GG27" t="s">
        <v>137</v>
      </c>
      <c r="GH27" t="s">
        <v>155</v>
      </c>
      <c r="GI27" t="s">
        <v>137</v>
      </c>
      <c r="GJ27" t="s">
        <v>137</v>
      </c>
      <c r="GK27" t="s">
        <v>137</v>
      </c>
      <c r="GL27" t="s">
        <v>137</v>
      </c>
      <c r="GM27" t="s">
        <v>137</v>
      </c>
      <c r="GN27" t="s">
        <v>137</v>
      </c>
      <c r="GO27" t="s">
        <v>137</v>
      </c>
      <c r="GP27" t="s">
        <v>137</v>
      </c>
      <c r="GQ27" t="s">
        <v>155</v>
      </c>
      <c r="GR27" t="s">
        <v>137</v>
      </c>
      <c r="GS27" t="s">
        <v>137</v>
      </c>
      <c r="GT27" t="s">
        <v>137</v>
      </c>
      <c r="GU27" t="s">
        <v>155</v>
      </c>
      <c r="GV27" t="s">
        <v>137</v>
      </c>
      <c r="GW27" t="s">
        <v>137</v>
      </c>
      <c r="GX27" t="s">
        <v>155</v>
      </c>
      <c r="GY27" t="s">
        <v>155</v>
      </c>
      <c r="GZ27" t="s">
        <v>155</v>
      </c>
      <c r="HA27" t="s">
        <v>137</v>
      </c>
      <c r="HB27" t="s">
        <v>137</v>
      </c>
      <c r="HC27" t="s">
        <v>137</v>
      </c>
    </row>
    <row r="28" spans="1:212" x14ac:dyDescent="0.2">
      <c r="A28" t="s">
        <v>226</v>
      </c>
      <c r="B28" t="s">
        <v>227</v>
      </c>
      <c r="C28" t="s">
        <v>134</v>
      </c>
      <c r="D28" t="s">
        <v>154</v>
      </c>
      <c r="E28" t="s">
        <v>148</v>
      </c>
      <c r="F28" t="s">
        <v>137</v>
      </c>
      <c r="G28" t="s">
        <v>137</v>
      </c>
      <c r="H28" t="s">
        <v>136</v>
      </c>
      <c r="I28" t="s">
        <v>137</v>
      </c>
      <c r="J28" t="s">
        <v>137</v>
      </c>
      <c r="K28" t="s">
        <v>137</v>
      </c>
      <c r="L28" t="s">
        <v>136</v>
      </c>
      <c r="M28" t="s">
        <v>137</v>
      </c>
      <c r="N28" t="s">
        <v>137</v>
      </c>
      <c r="O28" t="s">
        <v>137</v>
      </c>
      <c r="P28" t="s">
        <v>137</v>
      </c>
      <c r="Q28" t="s">
        <v>136</v>
      </c>
      <c r="R28" t="s">
        <v>137</v>
      </c>
      <c r="S28" t="s">
        <v>137</v>
      </c>
      <c r="T28" t="s">
        <v>137</v>
      </c>
      <c r="U28" t="s">
        <v>137</v>
      </c>
      <c r="W28" t="s">
        <v>155</v>
      </c>
      <c r="X28" t="s">
        <v>155</v>
      </c>
      <c r="Y28" t="s">
        <v>141</v>
      </c>
      <c r="Z28" t="s">
        <v>150</v>
      </c>
      <c r="AA28" t="s">
        <v>137</v>
      </c>
      <c r="AB28" t="s">
        <v>137</v>
      </c>
      <c r="AC28" t="s">
        <v>137</v>
      </c>
      <c r="AD28" t="s">
        <v>137</v>
      </c>
      <c r="AE28" t="s">
        <v>137</v>
      </c>
      <c r="AF28" t="s">
        <v>137</v>
      </c>
      <c r="AG28" t="s">
        <v>137</v>
      </c>
      <c r="AH28" t="s">
        <v>137</v>
      </c>
      <c r="AI28" t="s">
        <v>139</v>
      </c>
      <c r="AJ28" t="s">
        <v>137</v>
      </c>
      <c r="AK28" t="s">
        <v>137</v>
      </c>
      <c r="AL28" t="s">
        <v>137</v>
      </c>
      <c r="AM28" t="s">
        <v>150</v>
      </c>
      <c r="AN28" t="s">
        <v>137</v>
      </c>
      <c r="AO28" t="s">
        <v>155</v>
      </c>
      <c r="AP28" t="s">
        <v>150</v>
      </c>
      <c r="AQ28" t="s">
        <v>137</v>
      </c>
      <c r="AR28" t="s">
        <v>137</v>
      </c>
      <c r="AS28" t="s">
        <v>137</v>
      </c>
      <c r="AT28" t="s">
        <v>137</v>
      </c>
      <c r="AU28" t="s">
        <v>137</v>
      </c>
      <c r="AV28" t="s">
        <v>137</v>
      </c>
      <c r="AW28" t="s">
        <v>137</v>
      </c>
      <c r="AX28" t="s">
        <v>137</v>
      </c>
      <c r="AY28" t="s">
        <v>155</v>
      </c>
      <c r="AZ28" t="s">
        <v>155</v>
      </c>
      <c r="BA28" t="s">
        <v>155</v>
      </c>
      <c r="BB28" t="s">
        <v>150</v>
      </c>
      <c r="BC28" t="s">
        <v>150</v>
      </c>
      <c r="BD28" t="s">
        <v>150</v>
      </c>
      <c r="BE28" t="s">
        <v>137</v>
      </c>
      <c r="BF28" t="s">
        <v>137</v>
      </c>
      <c r="BG28" t="s">
        <v>137</v>
      </c>
      <c r="BH28" t="s">
        <v>137</v>
      </c>
      <c r="BI28" t="s">
        <v>137</v>
      </c>
      <c r="BJ28" t="s">
        <v>137</v>
      </c>
      <c r="BK28" t="s">
        <v>139</v>
      </c>
      <c r="BL28" t="s">
        <v>139</v>
      </c>
      <c r="BM28" t="s">
        <v>139</v>
      </c>
      <c r="BN28" t="s">
        <v>137</v>
      </c>
      <c r="BO28" t="s">
        <v>139</v>
      </c>
      <c r="BP28" t="s">
        <v>141</v>
      </c>
      <c r="BQ28" t="s">
        <v>137</v>
      </c>
      <c r="BR28" t="s">
        <v>141</v>
      </c>
      <c r="BS28" t="s">
        <v>137</v>
      </c>
      <c r="BT28" t="s">
        <v>141</v>
      </c>
      <c r="BU28" t="s">
        <v>137</v>
      </c>
      <c r="BV28" t="s">
        <v>137</v>
      </c>
      <c r="BW28" t="s">
        <v>137</v>
      </c>
      <c r="BX28" t="s">
        <v>137</v>
      </c>
      <c r="BY28" t="s">
        <v>137</v>
      </c>
      <c r="BZ28" t="s">
        <v>137</v>
      </c>
      <c r="CA28" t="s">
        <v>137</v>
      </c>
      <c r="CB28" t="s">
        <v>137</v>
      </c>
      <c r="CC28" t="s">
        <v>137</v>
      </c>
      <c r="CD28" t="s">
        <v>137</v>
      </c>
      <c r="CE28" t="s">
        <v>137</v>
      </c>
      <c r="CF28" t="s">
        <v>137</v>
      </c>
      <c r="CG28" t="s">
        <v>137</v>
      </c>
      <c r="CH28" t="s">
        <v>137</v>
      </c>
      <c r="CI28" t="s">
        <v>137</v>
      </c>
      <c r="CJ28" t="s">
        <v>137</v>
      </c>
      <c r="CK28" t="s">
        <v>149</v>
      </c>
      <c r="CL28" t="s">
        <v>137</v>
      </c>
      <c r="CM28" t="s">
        <v>137</v>
      </c>
      <c r="CN28" t="s">
        <v>150</v>
      </c>
      <c r="CO28" t="s">
        <v>137</v>
      </c>
      <c r="CP28" t="s">
        <v>137</v>
      </c>
      <c r="CQ28" t="s">
        <v>137</v>
      </c>
      <c r="CR28" t="s">
        <v>137</v>
      </c>
      <c r="CS28" t="s">
        <v>137</v>
      </c>
      <c r="CT28" t="s">
        <v>137</v>
      </c>
      <c r="CU28" t="s">
        <v>137</v>
      </c>
      <c r="CV28" t="s">
        <v>137</v>
      </c>
      <c r="CW28" t="s">
        <v>137</v>
      </c>
      <c r="CX28" t="s">
        <v>137</v>
      </c>
      <c r="CY28" t="s">
        <v>137</v>
      </c>
      <c r="CZ28" t="s">
        <v>137</v>
      </c>
      <c r="DA28" t="s">
        <v>137</v>
      </c>
      <c r="DB28" t="s">
        <v>137</v>
      </c>
      <c r="DC28" t="s">
        <v>137</v>
      </c>
      <c r="DD28" t="s">
        <v>137</v>
      </c>
      <c r="DE28" t="s">
        <v>137</v>
      </c>
      <c r="DF28" t="s">
        <v>137</v>
      </c>
      <c r="DG28" t="s">
        <v>137</v>
      </c>
      <c r="DH28" t="s">
        <v>137</v>
      </c>
      <c r="DI28" t="s">
        <v>137</v>
      </c>
      <c r="DJ28" t="s">
        <v>137</v>
      </c>
      <c r="DK28" t="s">
        <v>137</v>
      </c>
      <c r="DL28" t="s">
        <v>137</v>
      </c>
      <c r="DM28" t="s">
        <v>137</v>
      </c>
      <c r="DN28" t="s">
        <v>137</v>
      </c>
      <c r="DO28" t="s">
        <v>137</v>
      </c>
      <c r="DP28" t="s">
        <v>137</v>
      </c>
      <c r="DQ28" t="s">
        <v>137</v>
      </c>
      <c r="DR28" t="s">
        <v>137</v>
      </c>
      <c r="DS28" t="s">
        <v>137</v>
      </c>
      <c r="DT28" t="s">
        <v>137</v>
      </c>
      <c r="DU28" t="s">
        <v>137</v>
      </c>
      <c r="DV28" t="s">
        <v>137</v>
      </c>
      <c r="DW28" t="s">
        <v>137</v>
      </c>
      <c r="DX28" t="s">
        <v>137</v>
      </c>
      <c r="DY28" t="s">
        <v>137</v>
      </c>
      <c r="DZ28" t="s">
        <v>137</v>
      </c>
      <c r="EA28" t="s">
        <v>137</v>
      </c>
      <c r="EB28" t="s">
        <v>137</v>
      </c>
      <c r="EC28" t="s">
        <v>137</v>
      </c>
      <c r="ED28" t="s">
        <v>137</v>
      </c>
      <c r="EE28" t="s">
        <v>137</v>
      </c>
      <c r="EF28" t="s">
        <v>137</v>
      </c>
      <c r="EG28" t="s">
        <v>137</v>
      </c>
      <c r="EH28" t="s">
        <v>137</v>
      </c>
      <c r="EI28" t="s">
        <v>137</v>
      </c>
      <c r="EJ28" t="s">
        <v>137</v>
      </c>
      <c r="EK28" t="s">
        <v>137</v>
      </c>
      <c r="EL28" t="s">
        <v>137</v>
      </c>
      <c r="EM28" t="s">
        <v>137</v>
      </c>
      <c r="EN28" t="s">
        <v>137</v>
      </c>
      <c r="EO28" t="s">
        <v>137</v>
      </c>
      <c r="EP28" t="s">
        <v>137</v>
      </c>
      <c r="EQ28" t="s">
        <v>137</v>
      </c>
      <c r="ER28" t="s">
        <v>137</v>
      </c>
      <c r="ES28" t="s">
        <v>137</v>
      </c>
      <c r="ET28" t="s">
        <v>137</v>
      </c>
      <c r="EU28" t="s">
        <v>137</v>
      </c>
      <c r="EV28" t="s">
        <v>137</v>
      </c>
      <c r="EW28" t="s">
        <v>137</v>
      </c>
      <c r="EX28" t="s">
        <v>137</v>
      </c>
      <c r="EY28" t="s">
        <v>137</v>
      </c>
      <c r="EZ28" t="s">
        <v>137</v>
      </c>
      <c r="FA28" t="s">
        <v>137</v>
      </c>
      <c r="FB28" t="s">
        <v>137</v>
      </c>
      <c r="FC28" t="s">
        <v>137</v>
      </c>
      <c r="FD28" t="s">
        <v>137</v>
      </c>
      <c r="FE28" t="s">
        <v>137</v>
      </c>
      <c r="FF28" t="s">
        <v>137</v>
      </c>
      <c r="FG28" t="s">
        <v>137</v>
      </c>
      <c r="FH28" t="s">
        <v>137</v>
      </c>
      <c r="FI28" t="s">
        <v>137</v>
      </c>
      <c r="FJ28" t="s">
        <v>137</v>
      </c>
      <c r="FK28" t="s">
        <v>139</v>
      </c>
      <c r="FL28" t="s">
        <v>139</v>
      </c>
      <c r="FM28" t="s">
        <v>141</v>
      </c>
      <c r="FN28" t="s">
        <v>141</v>
      </c>
      <c r="FO28" t="s">
        <v>137</v>
      </c>
      <c r="FP28" t="s">
        <v>137</v>
      </c>
      <c r="FQ28" t="s">
        <v>137</v>
      </c>
      <c r="FR28" t="s">
        <v>137</v>
      </c>
      <c r="FS28" t="s">
        <v>137</v>
      </c>
      <c r="FT28" t="s">
        <v>137</v>
      </c>
      <c r="FU28" t="s">
        <v>137</v>
      </c>
      <c r="FV28" t="s">
        <v>137</v>
      </c>
      <c r="FW28" t="s">
        <v>137</v>
      </c>
      <c r="FX28" t="s">
        <v>137</v>
      </c>
      <c r="FZ28" t="s">
        <v>149</v>
      </c>
      <c r="GA28" t="s">
        <v>137</v>
      </c>
      <c r="GB28" t="s">
        <v>139</v>
      </c>
      <c r="GC28" t="s">
        <v>137</v>
      </c>
      <c r="GD28" t="s">
        <v>137</v>
      </c>
      <c r="GE28" t="s">
        <v>137</v>
      </c>
      <c r="GF28" t="s">
        <v>137</v>
      </c>
      <c r="GG28" t="s">
        <v>137</v>
      </c>
      <c r="GH28" t="s">
        <v>137</v>
      </c>
      <c r="GI28" t="s">
        <v>137</v>
      </c>
      <c r="GJ28" t="s">
        <v>137</v>
      </c>
      <c r="GK28" t="s">
        <v>137</v>
      </c>
      <c r="GL28" t="s">
        <v>137</v>
      </c>
      <c r="GM28" t="s">
        <v>137</v>
      </c>
      <c r="GN28" t="s">
        <v>137</v>
      </c>
      <c r="GO28" t="s">
        <v>137</v>
      </c>
      <c r="GP28" t="s">
        <v>137</v>
      </c>
      <c r="GQ28" t="s">
        <v>137</v>
      </c>
      <c r="GR28" t="s">
        <v>137</v>
      </c>
      <c r="GS28" t="s">
        <v>137</v>
      </c>
      <c r="GT28" t="s">
        <v>139</v>
      </c>
      <c r="GU28" t="s">
        <v>139</v>
      </c>
      <c r="GV28" t="s">
        <v>137</v>
      </c>
      <c r="GW28" t="s">
        <v>139</v>
      </c>
      <c r="GX28" t="s">
        <v>139</v>
      </c>
      <c r="GY28" t="s">
        <v>137</v>
      </c>
      <c r="GZ28" t="s">
        <v>137</v>
      </c>
      <c r="HA28" t="s">
        <v>137</v>
      </c>
      <c r="HB28" t="s">
        <v>137</v>
      </c>
      <c r="HC28" t="s">
        <v>137</v>
      </c>
    </row>
    <row r="29" spans="1:212" x14ac:dyDescent="0.2">
      <c r="A29" t="s">
        <v>158</v>
      </c>
      <c r="B29" t="s">
        <v>159</v>
      </c>
      <c r="C29" t="s">
        <v>153</v>
      </c>
      <c r="D29" t="s">
        <v>147</v>
      </c>
      <c r="E29" t="s">
        <v>137</v>
      </c>
      <c r="F29" t="s">
        <v>137</v>
      </c>
      <c r="G29" t="s">
        <v>137</v>
      </c>
      <c r="H29" t="s">
        <v>137</v>
      </c>
      <c r="I29" t="s">
        <v>137</v>
      </c>
      <c r="J29" t="s">
        <v>137</v>
      </c>
      <c r="K29" t="s">
        <v>137</v>
      </c>
      <c r="L29" t="s">
        <v>137</v>
      </c>
      <c r="M29" t="s">
        <v>137</v>
      </c>
      <c r="N29" t="s">
        <v>137</v>
      </c>
      <c r="O29" t="s">
        <v>160</v>
      </c>
      <c r="P29" t="s">
        <v>137</v>
      </c>
      <c r="Q29" t="s">
        <v>136</v>
      </c>
      <c r="R29" t="s">
        <v>148</v>
      </c>
      <c r="S29" t="s">
        <v>136</v>
      </c>
      <c r="T29" t="s">
        <v>136</v>
      </c>
      <c r="U29" t="s">
        <v>148</v>
      </c>
      <c r="V29" t="s">
        <v>161</v>
      </c>
      <c r="W29" t="s">
        <v>137</v>
      </c>
      <c r="X29" t="s">
        <v>137</v>
      </c>
      <c r="Y29" t="s">
        <v>137</v>
      </c>
      <c r="Z29" t="s">
        <v>137</v>
      </c>
      <c r="AA29" t="s">
        <v>137</v>
      </c>
      <c r="AB29" t="s">
        <v>137</v>
      </c>
      <c r="AC29" t="s">
        <v>137</v>
      </c>
      <c r="AD29" t="s">
        <v>137</v>
      </c>
      <c r="AE29" t="s">
        <v>137</v>
      </c>
      <c r="AF29" t="s">
        <v>137</v>
      </c>
      <c r="AG29" t="s">
        <v>137</v>
      </c>
      <c r="AH29" t="s">
        <v>137</v>
      </c>
      <c r="AI29" t="s">
        <v>137</v>
      </c>
      <c r="AJ29" t="s">
        <v>137</v>
      </c>
      <c r="AK29" t="s">
        <v>137</v>
      </c>
      <c r="AL29" t="s">
        <v>137</v>
      </c>
      <c r="AM29" t="s">
        <v>137</v>
      </c>
      <c r="AN29" t="s">
        <v>137</v>
      </c>
      <c r="AO29" t="s">
        <v>137</v>
      </c>
      <c r="AP29" t="s">
        <v>137</v>
      </c>
      <c r="AQ29" t="s">
        <v>137</v>
      </c>
      <c r="AR29" t="s">
        <v>137</v>
      </c>
      <c r="AS29" t="s">
        <v>137</v>
      </c>
      <c r="AT29" t="s">
        <v>137</v>
      </c>
      <c r="AU29" t="s">
        <v>137</v>
      </c>
      <c r="AV29" t="s">
        <v>137</v>
      </c>
      <c r="AW29" t="s">
        <v>137</v>
      </c>
      <c r="AX29" t="s">
        <v>137</v>
      </c>
      <c r="AY29" t="s">
        <v>137</v>
      </c>
      <c r="AZ29" t="s">
        <v>137</v>
      </c>
      <c r="BA29" t="s">
        <v>137</v>
      </c>
      <c r="BB29" t="s">
        <v>137</v>
      </c>
      <c r="BC29" t="s">
        <v>137</v>
      </c>
      <c r="BD29" t="s">
        <v>137</v>
      </c>
      <c r="BE29" t="s">
        <v>137</v>
      </c>
      <c r="BF29" t="s">
        <v>137</v>
      </c>
      <c r="BG29" t="s">
        <v>137</v>
      </c>
      <c r="BH29" t="s">
        <v>137</v>
      </c>
      <c r="BI29" t="s">
        <v>137</v>
      </c>
      <c r="BJ29" t="s">
        <v>137</v>
      </c>
      <c r="BK29" t="s">
        <v>137</v>
      </c>
      <c r="BL29" t="s">
        <v>137</v>
      </c>
      <c r="BM29" t="s">
        <v>137</v>
      </c>
      <c r="BN29" t="s">
        <v>137</v>
      </c>
      <c r="BO29" t="s">
        <v>137</v>
      </c>
      <c r="BP29" t="s">
        <v>137</v>
      </c>
      <c r="BQ29" t="s">
        <v>137</v>
      </c>
      <c r="BR29" t="s">
        <v>137</v>
      </c>
      <c r="BS29" t="s">
        <v>137</v>
      </c>
      <c r="BT29" t="s">
        <v>137</v>
      </c>
      <c r="BU29" t="s">
        <v>137</v>
      </c>
      <c r="BV29" t="s">
        <v>137</v>
      </c>
      <c r="BW29" t="s">
        <v>137</v>
      </c>
      <c r="BX29" t="s">
        <v>137</v>
      </c>
      <c r="BY29" t="s">
        <v>137</v>
      </c>
      <c r="BZ29" t="s">
        <v>137</v>
      </c>
      <c r="CA29" t="s">
        <v>137</v>
      </c>
      <c r="CB29" t="s">
        <v>137</v>
      </c>
      <c r="CC29" t="s">
        <v>137</v>
      </c>
      <c r="CD29" t="s">
        <v>137</v>
      </c>
      <c r="CE29" t="s">
        <v>137</v>
      </c>
      <c r="CF29" t="s">
        <v>137</v>
      </c>
      <c r="CG29" t="s">
        <v>137</v>
      </c>
      <c r="CH29" t="s">
        <v>137</v>
      </c>
      <c r="CI29" t="s">
        <v>137</v>
      </c>
      <c r="CJ29" t="s">
        <v>137</v>
      </c>
      <c r="CK29" t="s">
        <v>137</v>
      </c>
      <c r="CL29" t="s">
        <v>137</v>
      </c>
      <c r="CM29" t="s">
        <v>137</v>
      </c>
      <c r="CN29" t="s">
        <v>137</v>
      </c>
      <c r="CO29" t="s">
        <v>137</v>
      </c>
      <c r="CP29" t="s">
        <v>137</v>
      </c>
      <c r="CQ29" t="s">
        <v>137</v>
      </c>
      <c r="CR29" t="s">
        <v>137</v>
      </c>
      <c r="CS29" t="s">
        <v>137</v>
      </c>
      <c r="CT29" t="s">
        <v>137</v>
      </c>
      <c r="CU29" t="s">
        <v>137</v>
      </c>
      <c r="CV29" t="s">
        <v>137</v>
      </c>
      <c r="CW29" t="s">
        <v>137</v>
      </c>
      <c r="CX29" t="s">
        <v>137</v>
      </c>
      <c r="CY29" t="s">
        <v>137</v>
      </c>
      <c r="CZ29" t="s">
        <v>137</v>
      </c>
      <c r="DA29" t="s">
        <v>137</v>
      </c>
      <c r="DB29" t="s">
        <v>137</v>
      </c>
      <c r="DC29" t="s">
        <v>137</v>
      </c>
      <c r="DD29" t="s">
        <v>137</v>
      </c>
      <c r="DE29" t="s">
        <v>137</v>
      </c>
      <c r="DF29" t="s">
        <v>137</v>
      </c>
      <c r="DG29" t="s">
        <v>137</v>
      </c>
      <c r="DH29" t="s">
        <v>137</v>
      </c>
      <c r="DI29" t="s">
        <v>137</v>
      </c>
      <c r="DJ29" t="s">
        <v>137</v>
      </c>
      <c r="DK29" t="s">
        <v>137</v>
      </c>
      <c r="DL29" t="s">
        <v>137</v>
      </c>
      <c r="DM29" t="s">
        <v>137</v>
      </c>
      <c r="DN29" t="s">
        <v>137</v>
      </c>
      <c r="DO29" t="s">
        <v>137</v>
      </c>
      <c r="DP29" t="s">
        <v>137</v>
      </c>
      <c r="DQ29" t="s">
        <v>137</v>
      </c>
      <c r="DR29" t="s">
        <v>137</v>
      </c>
      <c r="DS29" t="s">
        <v>137</v>
      </c>
      <c r="DT29" t="s">
        <v>137</v>
      </c>
      <c r="DU29" t="s">
        <v>137</v>
      </c>
      <c r="DV29" t="s">
        <v>137</v>
      </c>
      <c r="DW29" t="s">
        <v>155</v>
      </c>
      <c r="DX29" t="s">
        <v>139</v>
      </c>
      <c r="DY29" t="s">
        <v>142</v>
      </c>
      <c r="DZ29" t="s">
        <v>141</v>
      </c>
      <c r="EA29" t="s">
        <v>137</v>
      </c>
      <c r="EB29" t="s">
        <v>137</v>
      </c>
      <c r="EC29" t="s">
        <v>137</v>
      </c>
      <c r="ED29" t="s">
        <v>137</v>
      </c>
      <c r="EE29" t="s">
        <v>137</v>
      </c>
      <c r="EF29" t="s">
        <v>137</v>
      </c>
      <c r="EG29" t="s">
        <v>137</v>
      </c>
      <c r="EH29" t="s">
        <v>137</v>
      </c>
      <c r="EI29" t="s">
        <v>137</v>
      </c>
      <c r="EJ29" t="s">
        <v>137</v>
      </c>
      <c r="EK29" t="s">
        <v>137</v>
      </c>
      <c r="EL29" t="s">
        <v>137</v>
      </c>
      <c r="EM29" t="s">
        <v>137</v>
      </c>
      <c r="EN29" t="s">
        <v>137</v>
      </c>
      <c r="EO29" t="s">
        <v>137</v>
      </c>
      <c r="EP29" t="s">
        <v>137</v>
      </c>
      <c r="EQ29" t="s">
        <v>137</v>
      </c>
      <c r="ER29" t="s">
        <v>137</v>
      </c>
      <c r="ES29" t="s">
        <v>137</v>
      </c>
      <c r="ET29" t="s">
        <v>137</v>
      </c>
      <c r="EU29" t="s">
        <v>137</v>
      </c>
      <c r="EV29" t="s">
        <v>137</v>
      </c>
      <c r="EW29" t="s">
        <v>137</v>
      </c>
      <c r="EX29" t="s">
        <v>137</v>
      </c>
      <c r="EY29" t="s">
        <v>137</v>
      </c>
      <c r="EZ29" t="s">
        <v>137</v>
      </c>
      <c r="FA29" t="s">
        <v>137</v>
      </c>
      <c r="FB29" t="s">
        <v>137</v>
      </c>
      <c r="FC29" t="s">
        <v>137</v>
      </c>
      <c r="FD29" t="s">
        <v>137</v>
      </c>
      <c r="FE29" t="s">
        <v>137</v>
      </c>
      <c r="FF29" t="s">
        <v>137</v>
      </c>
      <c r="FG29" t="s">
        <v>137</v>
      </c>
      <c r="FH29" t="s">
        <v>137</v>
      </c>
      <c r="FI29" t="s">
        <v>137</v>
      </c>
      <c r="FJ29" t="s">
        <v>137</v>
      </c>
      <c r="FK29" t="s">
        <v>137</v>
      </c>
      <c r="FL29" t="s">
        <v>137</v>
      </c>
      <c r="FM29" t="s">
        <v>137</v>
      </c>
      <c r="FN29" t="s">
        <v>137</v>
      </c>
      <c r="FO29" t="s">
        <v>137</v>
      </c>
      <c r="FP29" t="s">
        <v>137</v>
      </c>
      <c r="FQ29" t="s">
        <v>137</v>
      </c>
      <c r="FR29" t="s">
        <v>137</v>
      </c>
      <c r="FS29" t="s">
        <v>137</v>
      </c>
      <c r="FT29" t="s">
        <v>137</v>
      </c>
      <c r="FU29" t="s">
        <v>137</v>
      </c>
      <c r="FV29" t="s">
        <v>137</v>
      </c>
      <c r="FW29" t="s">
        <v>137</v>
      </c>
      <c r="FX29" t="s">
        <v>137</v>
      </c>
      <c r="FZ29" t="s">
        <v>137</v>
      </c>
      <c r="GA29" t="s">
        <v>137</v>
      </c>
      <c r="GB29" t="s">
        <v>137</v>
      </c>
      <c r="GC29" t="s">
        <v>137</v>
      </c>
      <c r="GD29" t="s">
        <v>137</v>
      </c>
      <c r="GE29" t="s">
        <v>137</v>
      </c>
      <c r="GF29" t="s">
        <v>137</v>
      </c>
      <c r="GG29" t="s">
        <v>137</v>
      </c>
      <c r="GH29" t="s">
        <v>137</v>
      </c>
      <c r="GI29" t="s">
        <v>137</v>
      </c>
      <c r="GJ29" t="s">
        <v>137</v>
      </c>
      <c r="GK29" t="s">
        <v>137</v>
      </c>
      <c r="GL29" t="s">
        <v>137</v>
      </c>
      <c r="GM29" t="s">
        <v>137</v>
      </c>
      <c r="GN29" t="s">
        <v>137</v>
      </c>
      <c r="GO29" t="s">
        <v>137</v>
      </c>
      <c r="GP29" t="s">
        <v>137</v>
      </c>
      <c r="GQ29" t="s">
        <v>137</v>
      </c>
      <c r="GR29" t="s">
        <v>137</v>
      </c>
      <c r="GS29" t="s">
        <v>137</v>
      </c>
      <c r="GT29" t="s">
        <v>137</v>
      </c>
      <c r="GU29" t="s">
        <v>137</v>
      </c>
      <c r="GV29" t="s">
        <v>137</v>
      </c>
      <c r="GW29" t="s">
        <v>137</v>
      </c>
      <c r="GX29" t="s">
        <v>137</v>
      </c>
      <c r="GY29" t="s">
        <v>137</v>
      </c>
      <c r="GZ29" t="s">
        <v>155</v>
      </c>
      <c r="HA29" t="s">
        <v>155</v>
      </c>
      <c r="HB29" t="s">
        <v>139</v>
      </c>
      <c r="HC29" t="s">
        <v>139</v>
      </c>
    </row>
    <row r="30" spans="1:212" x14ac:dyDescent="0.2">
      <c r="A30" t="s">
        <v>185</v>
      </c>
      <c r="B30" t="s">
        <v>186</v>
      </c>
      <c r="C30" t="s">
        <v>153</v>
      </c>
      <c r="D30" t="s">
        <v>147</v>
      </c>
      <c r="E30" t="s">
        <v>160</v>
      </c>
      <c r="F30" t="s">
        <v>160</v>
      </c>
      <c r="G30" t="s">
        <v>148</v>
      </c>
      <c r="H30" t="s">
        <v>148</v>
      </c>
      <c r="I30" t="s">
        <v>137</v>
      </c>
      <c r="J30" t="s">
        <v>148</v>
      </c>
      <c r="K30" t="s">
        <v>148</v>
      </c>
      <c r="L30" t="s">
        <v>148</v>
      </c>
      <c r="M30" t="s">
        <v>148</v>
      </c>
      <c r="N30" t="s">
        <v>148</v>
      </c>
      <c r="O30" t="s">
        <v>137</v>
      </c>
      <c r="P30" t="s">
        <v>136</v>
      </c>
      <c r="Q30" t="s">
        <v>148</v>
      </c>
      <c r="R30" t="s">
        <v>137</v>
      </c>
      <c r="S30" t="s">
        <v>148</v>
      </c>
      <c r="T30" t="s">
        <v>137</v>
      </c>
      <c r="U30" t="s">
        <v>148</v>
      </c>
      <c r="W30" t="s">
        <v>139</v>
      </c>
      <c r="X30" t="s">
        <v>137</v>
      </c>
      <c r="Y30" t="s">
        <v>140</v>
      </c>
      <c r="Z30" t="s">
        <v>137</v>
      </c>
      <c r="AA30" t="s">
        <v>137</v>
      </c>
      <c r="AB30" t="s">
        <v>137</v>
      </c>
      <c r="AC30" t="s">
        <v>137</v>
      </c>
      <c r="AD30" t="s">
        <v>137</v>
      </c>
      <c r="AE30" t="s">
        <v>137</v>
      </c>
      <c r="AF30" t="s">
        <v>137</v>
      </c>
      <c r="AG30" t="s">
        <v>137</v>
      </c>
      <c r="AH30" t="s">
        <v>137</v>
      </c>
      <c r="AI30" t="s">
        <v>155</v>
      </c>
      <c r="AJ30" t="s">
        <v>155</v>
      </c>
      <c r="AK30" t="s">
        <v>137</v>
      </c>
      <c r="AL30" t="s">
        <v>137</v>
      </c>
      <c r="AM30" t="s">
        <v>141</v>
      </c>
      <c r="AN30" t="s">
        <v>141</v>
      </c>
      <c r="AO30" t="s">
        <v>155</v>
      </c>
      <c r="AP30" t="s">
        <v>141</v>
      </c>
      <c r="AQ30" t="s">
        <v>155</v>
      </c>
      <c r="AR30" t="s">
        <v>137</v>
      </c>
      <c r="AS30" t="s">
        <v>137</v>
      </c>
      <c r="AT30" t="s">
        <v>141</v>
      </c>
      <c r="AU30" t="s">
        <v>137</v>
      </c>
      <c r="AV30" t="s">
        <v>137</v>
      </c>
      <c r="AW30" t="s">
        <v>137</v>
      </c>
      <c r="AX30" t="s">
        <v>137</v>
      </c>
      <c r="AY30" t="s">
        <v>137</v>
      </c>
      <c r="AZ30" t="s">
        <v>149</v>
      </c>
      <c r="BA30" t="s">
        <v>149</v>
      </c>
      <c r="BB30" t="s">
        <v>137</v>
      </c>
      <c r="BC30" t="s">
        <v>142</v>
      </c>
      <c r="BD30" t="s">
        <v>142</v>
      </c>
      <c r="BE30" t="s">
        <v>149</v>
      </c>
      <c r="BF30" t="s">
        <v>150</v>
      </c>
      <c r="BG30" t="s">
        <v>137</v>
      </c>
      <c r="BH30" t="s">
        <v>137</v>
      </c>
      <c r="BI30" t="s">
        <v>137</v>
      </c>
      <c r="BJ30" t="s">
        <v>137</v>
      </c>
      <c r="BK30" t="s">
        <v>137</v>
      </c>
      <c r="BL30" t="s">
        <v>137</v>
      </c>
      <c r="BM30" t="s">
        <v>137</v>
      </c>
      <c r="BN30" t="s">
        <v>137</v>
      </c>
      <c r="BO30" t="s">
        <v>155</v>
      </c>
      <c r="BP30" t="s">
        <v>137</v>
      </c>
      <c r="BQ30" t="s">
        <v>137</v>
      </c>
      <c r="BR30" t="s">
        <v>137</v>
      </c>
      <c r="BS30" t="s">
        <v>137</v>
      </c>
      <c r="BT30" t="s">
        <v>141</v>
      </c>
      <c r="BU30" t="s">
        <v>137</v>
      </c>
      <c r="BV30" t="s">
        <v>149</v>
      </c>
      <c r="BW30" t="s">
        <v>137</v>
      </c>
      <c r="BX30" t="s">
        <v>141</v>
      </c>
      <c r="BY30" t="s">
        <v>137</v>
      </c>
      <c r="BZ30" t="s">
        <v>137</v>
      </c>
      <c r="CA30" t="s">
        <v>137</v>
      </c>
      <c r="CB30" t="s">
        <v>137</v>
      </c>
      <c r="CC30" t="s">
        <v>137</v>
      </c>
      <c r="CD30" t="s">
        <v>137</v>
      </c>
      <c r="CE30" t="s">
        <v>137</v>
      </c>
      <c r="CF30" t="s">
        <v>137</v>
      </c>
      <c r="CG30" t="s">
        <v>149</v>
      </c>
      <c r="CH30" t="s">
        <v>137</v>
      </c>
      <c r="CI30" t="s">
        <v>137</v>
      </c>
      <c r="CJ30" t="s">
        <v>140</v>
      </c>
      <c r="CK30" t="s">
        <v>155</v>
      </c>
      <c r="CL30" t="s">
        <v>155</v>
      </c>
      <c r="CM30" t="s">
        <v>149</v>
      </c>
      <c r="CN30" t="s">
        <v>142</v>
      </c>
      <c r="CO30" t="s">
        <v>141</v>
      </c>
      <c r="CP30" t="s">
        <v>141</v>
      </c>
      <c r="CQ30" t="s">
        <v>149</v>
      </c>
      <c r="CR30" t="s">
        <v>137</v>
      </c>
      <c r="CS30" t="s">
        <v>140</v>
      </c>
      <c r="CT30" t="s">
        <v>137</v>
      </c>
      <c r="CU30" t="s">
        <v>137</v>
      </c>
      <c r="CV30" t="s">
        <v>137</v>
      </c>
      <c r="CW30" t="s">
        <v>137</v>
      </c>
      <c r="CX30" t="s">
        <v>137</v>
      </c>
      <c r="CY30" t="s">
        <v>137</v>
      </c>
      <c r="CZ30" t="s">
        <v>137</v>
      </c>
      <c r="DA30" t="s">
        <v>137</v>
      </c>
      <c r="DB30" t="s">
        <v>137</v>
      </c>
      <c r="DC30" t="s">
        <v>137</v>
      </c>
      <c r="DD30" t="s">
        <v>137</v>
      </c>
      <c r="DE30" t="s">
        <v>137</v>
      </c>
      <c r="DF30" t="s">
        <v>137</v>
      </c>
      <c r="DG30" t="s">
        <v>137</v>
      </c>
      <c r="DH30" t="s">
        <v>137</v>
      </c>
      <c r="DI30" t="s">
        <v>137</v>
      </c>
      <c r="DJ30" t="s">
        <v>137</v>
      </c>
      <c r="DK30" t="s">
        <v>137</v>
      </c>
      <c r="DL30" t="s">
        <v>137</v>
      </c>
      <c r="DM30" t="s">
        <v>137</v>
      </c>
      <c r="DN30" t="s">
        <v>137</v>
      </c>
      <c r="DO30" t="s">
        <v>137</v>
      </c>
      <c r="DP30" t="s">
        <v>137</v>
      </c>
      <c r="DQ30" t="s">
        <v>137</v>
      </c>
      <c r="DR30" t="s">
        <v>137</v>
      </c>
      <c r="DS30" t="s">
        <v>149</v>
      </c>
      <c r="DT30" t="s">
        <v>137</v>
      </c>
      <c r="DU30" t="s">
        <v>150</v>
      </c>
      <c r="DV30" t="s">
        <v>137</v>
      </c>
      <c r="DW30" t="s">
        <v>137</v>
      </c>
      <c r="DX30" t="s">
        <v>137</v>
      </c>
      <c r="DY30" t="s">
        <v>137</v>
      </c>
      <c r="DZ30" t="s">
        <v>137</v>
      </c>
      <c r="EA30" t="s">
        <v>137</v>
      </c>
      <c r="EB30" t="s">
        <v>137</v>
      </c>
      <c r="EC30" t="s">
        <v>137</v>
      </c>
      <c r="ED30" t="s">
        <v>137</v>
      </c>
      <c r="EE30" t="s">
        <v>155</v>
      </c>
      <c r="EF30" t="s">
        <v>137</v>
      </c>
      <c r="EG30" t="s">
        <v>141</v>
      </c>
      <c r="EH30" t="s">
        <v>137</v>
      </c>
      <c r="EI30" t="s">
        <v>137</v>
      </c>
      <c r="EJ30" t="s">
        <v>137</v>
      </c>
      <c r="EK30" t="s">
        <v>137</v>
      </c>
      <c r="EL30" t="s">
        <v>137</v>
      </c>
      <c r="EM30" t="s">
        <v>137</v>
      </c>
      <c r="EN30" t="s">
        <v>137</v>
      </c>
      <c r="EO30" t="s">
        <v>137</v>
      </c>
      <c r="EP30" t="s">
        <v>137</v>
      </c>
      <c r="EQ30" t="s">
        <v>137</v>
      </c>
      <c r="ER30" t="s">
        <v>137</v>
      </c>
      <c r="ES30" t="s">
        <v>149</v>
      </c>
      <c r="ET30" t="s">
        <v>137</v>
      </c>
      <c r="EU30" t="s">
        <v>137</v>
      </c>
      <c r="EV30" t="s">
        <v>137</v>
      </c>
      <c r="EW30" t="s">
        <v>137</v>
      </c>
      <c r="EX30" t="s">
        <v>150</v>
      </c>
      <c r="EY30" t="s">
        <v>137</v>
      </c>
      <c r="EZ30" t="s">
        <v>137</v>
      </c>
      <c r="FA30" t="s">
        <v>137</v>
      </c>
      <c r="FB30" t="s">
        <v>137</v>
      </c>
      <c r="FC30" t="s">
        <v>137</v>
      </c>
      <c r="FD30" t="s">
        <v>137</v>
      </c>
      <c r="FE30" t="s">
        <v>137</v>
      </c>
      <c r="FF30" t="s">
        <v>137</v>
      </c>
      <c r="FG30" t="s">
        <v>137</v>
      </c>
      <c r="FH30" t="s">
        <v>137</v>
      </c>
      <c r="FI30" t="s">
        <v>137</v>
      </c>
      <c r="FJ30" t="s">
        <v>137</v>
      </c>
      <c r="FK30" t="s">
        <v>149</v>
      </c>
      <c r="FL30" t="s">
        <v>149</v>
      </c>
      <c r="FM30" t="s">
        <v>150</v>
      </c>
      <c r="FN30" t="s">
        <v>150</v>
      </c>
      <c r="FO30" t="s">
        <v>137</v>
      </c>
      <c r="FP30" t="s">
        <v>137</v>
      </c>
      <c r="FQ30" t="s">
        <v>137</v>
      </c>
      <c r="FR30" t="s">
        <v>137</v>
      </c>
      <c r="FS30" t="s">
        <v>155</v>
      </c>
      <c r="FT30" t="s">
        <v>137</v>
      </c>
      <c r="FU30" t="s">
        <v>137</v>
      </c>
      <c r="FV30" t="s">
        <v>141</v>
      </c>
      <c r="FW30" t="s">
        <v>137</v>
      </c>
      <c r="FX30" t="s">
        <v>137</v>
      </c>
      <c r="FZ30" t="s">
        <v>155</v>
      </c>
      <c r="GA30" t="s">
        <v>137</v>
      </c>
      <c r="GB30" t="s">
        <v>149</v>
      </c>
      <c r="GC30" t="s">
        <v>137</v>
      </c>
      <c r="GD30" t="s">
        <v>137</v>
      </c>
      <c r="GE30" t="s">
        <v>155</v>
      </c>
      <c r="GF30" t="s">
        <v>149</v>
      </c>
      <c r="GG30" t="s">
        <v>137</v>
      </c>
      <c r="GH30" t="s">
        <v>149</v>
      </c>
      <c r="GI30" t="s">
        <v>149</v>
      </c>
      <c r="GJ30" t="s">
        <v>137</v>
      </c>
      <c r="GK30" t="s">
        <v>137</v>
      </c>
      <c r="GL30" t="s">
        <v>155</v>
      </c>
      <c r="GM30" t="s">
        <v>137</v>
      </c>
      <c r="GN30" t="s">
        <v>137</v>
      </c>
      <c r="GO30" t="s">
        <v>137</v>
      </c>
      <c r="GP30" t="s">
        <v>137</v>
      </c>
      <c r="GQ30" t="s">
        <v>155</v>
      </c>
      <c r="GR30" t="s">
        <v>137</v>
      </c>
      <c r="GS30" t="s">
        <v>137</v>
      </c>
      <c r="GT30" t="s">
        <v>149</v>
      </c>
      <c r="GU30" t="s">
        <v>149</v>
      </c>
      <c r="GV30" t="s">
        <v>155</v>
      </c>
      <c r="GW30" t="s">
        <v>155</v>
      </c>
      <c r="GX30" t="s">
        <v>137</v>
      </c>
      <c r="GY30" t="s">
        <v>137</v>
      </c>
      <c r="GZ30" t="s">
        <v>137</v>
      </c>
      <c r="HA30" t="s">
        <v>149</v>
      </c>
      <c r="HB30" t="s">
        <v>137</v>
      </c>
      <c r="HC30" t="s">
        <v>137</v>
      </c>
    </row>
    <row r="31" spans="1:212" x14ac:dyDescent="0.2">
      <c r="A31" t="s">
        <v>198</v>
      </c>
      <c r="B31" t="s">
        <v>199</v>
      </c>
      <c r="C31" t="s">
        <v>153</v>
      </c>
      <c r="D31" t="s">
        <v>147</v>
      </c>
      <c r="E31" t="s">
        <v>137</v>
      </c>
      <c r="F31" t="s">
        <v>137</v>
      </c>
      <c r="G31" t="s">
        <v>148</v>
      </c>
      <c r="H31" t="s">
        <v>148</v>
      </c>
      <c r="I31" t="s">
        <v>137</v>
      </c>
      <c r="J31" t="s">
        <v>160</v>
      </c>
      <c r="K31" t="s">
        <v>137</v>
      </c>
      <c r="L31" t="s">
        <v>148</v>
      </c>
      <c r="M31" t="s">
        <v>148</v>
      </c>
      <c r="N31" t="s">
        <v>160</v>
      </c>
      <c r="O31" t="s">
        <v>137</v>
      </c>
      <c r="P31" t="s">
        <v>160</v>
      </c>
      <c r="Q31" t="s">
        <v>148</v>
      </c>
      <c r="R31" t="s">
        <v>136</v>
      </c>
      <c r="S31" t="s">
        <v>137</v>
      </c>
      <c r="T31" t="s">
        <v>137</v>
      </c>
      <c r="U31" t="s">
        <v>148</v>
      </c>
      <c r="W31" t="s">
        <v>137</v>
      </c>
      <c r="X31" t="s">
        <v>137</v>
      </c>
      <c r="Y31" t="s">
        <v>137</v>
      </c>
      <c r="Z31" t="s">
        <v>137</v>
      </c>
      <c r="AA31" t="s">
        <v>137</v>
      </c>
      <c r="AB31" t="s">
        <v>137</v>
      </c>
      <c r="AC31" t="s">
        <v>137</v>
      </c>
      <c r="AD31" t="s">
        <v>137</v>
      </c>
      <c r="AE31" t="s">
        <v>137</v>
      </c>
      <c r="AF31" t="s">
        <v>137</v>
      </c>
      <c r="AG31" t="s">
        <v>137</v>
      </c>
      <c r="AH31" t="s">
        <v>137</v>
      </c>
      <c r="AI31" t="s">
        <v>137</v>
      </c>
      <c r="AJ31" t="s">
        <v>139</v>
      </c>
      <c r="AK31" t="s">
        <v>137</v>
      </c>
      <c r="AL31" t="s">
        <v>137</v>
      </c>
      <c r="AM31" t="s">
        <v>137</v>
      </c>
      <c r="AN31" t="s">
        <v>141</v>
      </c>
      <c r="AO31" t="s">
        <v>137</v>
      </c>
      <c r="AP31" t="s">
        <v>137</v>
      </c>
      <c r="AQ31" t="s">
        <v>137</v>
      </c>
      <c r="AR31" t="s">
        <v>137</v>
      </c>
      <c r="AS31" t="s">
        <v>137</v>
      </c>
      <c r="AT31" t="s">
        <v>137</v>
      </c>
      <c r="AU31" t="s">
        <v>137</v>
      </c>
      <c r="AV31" t="s">
        <v>137</v>
      </c>
      <c r="AW31" t="s">
        <v>137</v>
      </c>
      <c r="AX31" t="s">
        <v>137</v>
      </c>
      <c r="AY31" t="s">
        <v>137</v>
      </c>
      <c r="AZ31" t="s">
        <v>137</v>
      </c>
      <c r="BA31" t="s">
        <v>137</v>
      </c>
      <c r="BB31" t="s">
        <v>137</v>
      </c>
      <c r="BC31" t="s">
        <v>137</v>
      </c>
      <c r="BD31" t="s">
        <v>137</v>
      </c>
      <c r="BE31" t="s">
        <v>155</v>
      </c>
      <c r="BF31" t="s">
        <v>141</v>
      </c>
      <c r="BG31" t="s">
        <v>139</v>
      </c>
      <c r="BH31" t="s">
        <v>137</v>
      </c>
      <c r="BI31" t="s">
        <v>140</v>
      </c>
      <c r="BJ31" t="s">
        <v>137</v>
      </c>
      <c r="BK31" t="s">
        <v>137</v>
      </c>
      <c r="BL31" t="s">
        <v>137</v>
      </c>
      <c r="BM31" t="s">
        <v>137</v>
      </c>
      <c r="BN31" t="s">
        <v>137</v>
      </c>
      <c r="BO31" t="s">
        <v>137</v>
      </c>
      <c r="BP31" t="s">
        <v>137</v>
      </c>
      <c r="BQ31" t="s">
        <v>137</v>
      </c>
      <c r="BR31" t="s">
        <v>137</v>
      </c>
      <c r="BS31" t="s">
        <v>137</v>
      </c>
      <c r="BT31" t="s">
        <v>137</v>
      </c>
      <c r="BU31" t="s">
        <v>155</v>
      </c>
      <c r="BV31" t="s">
        <v>155</v>
      </c>
      <c r="BW31" t="s">
        <v>140</v>
      </c>
      <c r="BX31" t="s">
        <v>140</v>
      </c>
      <c r="BY31" t="s">
        <v>137</v>
      </c>
      <c r="BZ31" t="s">
        <v>137</v>
      </c>
      <c r="CA31" t="s">
        <v>137</v>
      </c>
      <c r="CB31" t="s">
        <v>137</v>
      </c>
      <c r="CC31" t="s">
        <v>137</v>
      </c>
      <c r="CD31" t="s">
        <v>137</v>
      </c>
      <c r="CE31" t="s">
        <v>137</v>
      </c>
      <c r="CF31" t="s">
        <v>137</v>
      </c>
      <c r="CG31" t="s">
        <v>137</v>
      </c>
      <c r="CH31" t="s">
        <v>137</v>
      </c>
      <c r="CI31" t="s">
        <v>137</v>
      </c>
      <c r="CJ31" t="s">
        <v>137</v>
      </c>
      <c r="CK31" t="s">
        <v>139</v>
      </c>
      <c r="CL31" t="s">
        <v>137</v>
      </c>
      <c r="CM31" t="s">
        <v>137</v>
      </c>
      <c r="CN31" t="s">
        <v>140</v>
      </c>
      <c r="CO31" t="s">
        <v>137</v>
      </c>
      <c r="CP31" t="s">
        <v>137</v>
      </c>
      <c r="CQ31" t="s">
        <v>137</v>
      </c>
      <c r="CR31" t="s">
        <v>137</v>
      </c>
      <c r="CS31" t="s">
        <v>137</v>
      </c>
      <c r="CT31" t="s">
        <v>137</v>
      </c>
      <c r="CU31" t="s">
        <v>155</v>
      </c>
      <c r="CV31" t="s">
        <v>141</v>
      </c>
      <c r="CW31" t="s">
        <v>137</v>
      </c>
      <c r="CX31" t="s">
        <v>137</v>
      </c>
      <c r="CY31" t="s">
        <v>137</v>
      </c>
      <c r="CZ31" t="s">
        <v>137</v>
      </c>
      <c r="DA31" t="s">
        <v>137</v>
      </c>
      <c r="DB31" t="s">
        <v>137</v>
      </c>
      <c r="DC31" t="s">
        <v>137</v>
      </c>
      <c r="DD31" t="s">
        <v>137</v>
      </c>
      <c r="DE31" t="s">
        <v>137</v>
      </c>
      <c r="DF31" t="s">
        <v>137</v>
      </c>
      <c r="DG31" t="s">
        <v>137</v>
      </c>
      <c r="DH31" t="s">
        <v>137</v>
      </c>
      <c r="DI31" t="s">
        <v>137</v>
      </c>
      <c r="DJ31" t="s">
        <v>137</v>
      </c>
      <c r="DK31" t="s">
        <v>137</v>
      </c>
      <c r="DL31" t="s">
        <v>137</v>
      </c>
      <c r="DM31" t="s">
        <v>137</v>
      </c>
      <c r="DN31" t="s">
        <v>137</v>
      </c>
      <c r="DO31" t="s">
        <v>137</v>
      </c>
      <c r="DP31" t="s">
        <v>137</v>
      </c>
      <c r="DQ31" t="s">
        <v>139</v>
      </c>
      <c r="DR31" t="s">
        <v>140</v>
      </c>
      <c r="DS31" t="s">
        <v>149</v>
      </c>
      <c r="DT31" t="s">
        <v>137</v>
      </c>
      <c r="DU31" t="s">
        <v>150</v>
      </c>
      <c r="DV31" t="s">
        <v>137</v>
      </c>
      <c r="DW31" t="s">
        <v>155</v>
      </c>
      <c r="DX31" t="s">
        <v>137</v>
      </c>
      <c r="DY31" t="s">
        <v>140</v>
      </c>
      <c r="DZ31" t="s">
        <v>137</v>
      </c>
      <c r="EA31" t="s">
        <v>137</v>
      </c>
      <c r="EB31" t="s">
        <v>137</v>
      </c>
      <c r="EC31" t="s">
        <v>137</v>
      </c>
      <c r="ED31" t="s">
        <v>137</v>
      </c>
      <c r="EE31" t="s">
        <v>137</v>
      </c>
      <c r="EF31" t="s">
        <v>137</v>
      </c>
      <c r="EG31" t="s">
        <v>137</v>
      </c>
      <c r="EH31" t="s">
        <v>137</v>
      </c>
      <c r="EI31" t="s">
        <v>155</v>
      </c>
      <c r="EJ31" t="s">
        <v>137</v>
      </c>
      <c r="EK31" t="s">
        <v>140</v>
      </c>
      <c r="EL31" t="s">
        <v>137</v>
      </c>
      <c r="EM31" t="s">
        <v>149</v>
      </c>
      <c r="EN31" t="s">
        <v>150</v>
      </c>
      <c r="EO31" t="s">
        <v>137</v>
      </c>
      <c r="EP31" t="s">
        <v>155</v>
      </c>
      <c r="EQ31" t="s">
        <v>137</v>
      </c>
      <c r="ER31" t="s">
        <v>155</v>
      </c>
      <c r="ES31" t="s">
        <v>149</v>
      </c>
      <c r="ET31" t="s">
        <v>137</v>
      </c>
      <c r="EU31" t="s">
        <v>141</v>
      </c>
      <c r="EV31" t="s">
        <v>137</v>
      </c>
      <c r="EW31" t="s">
        <v>141</v>
      </c>
      <c r="EX31" t="s">
        <v>142</v>
      </c>
      <c r="EY31" t="s">
        <v>137</v>
      </c>
      <c r="EZ31" t="s">
        <v>139</v>
      </c>
      <c r="FA31" t="s">
        <v>137</v>
      </c>
      <c r="FB31" t="s">
        <v>140</v>
      </c>
      <c r="FC31" t="s">
        <v>149</v>
      </c>
      <c r="FD31" t="s">
        <v>142</v>
      </c>
      <c r="FE31" t="s">
        <v>137</v>
      </c>
      <c r="FF31" t="s">
        <v>137</v>
      </c>
      <c r="FG31" t="s">
        <v>137</v>
      </c>
      <c r="FH31" t="s">
        <v>137</v>
      </c>
      <c r="FI31" t="s">
        <v>137</v>
      </c>
      <c r="FJ31" t="s">
        <v>137</v>
      </c>
      <c r="FK31" t="s">
        <v>155</v>
      </c>
      <c r="FL31" t="s">
        <v>137</v>
      </c>
      <c r="FM31" t="s">
        <v>141</v>
      </c>
      <c r="FN31" t="s">
        <v>137</v>
      </c>
      <c r="FO31" t="s">
        <v>137</v>
      </c>
      <c r="FP31" t="s">
        <v>137</v>
      </c>
      <c r="FQ31" t="s">
        <v>137</v>
      </c>
      <c r="FR31" t="s">
        <v>137</v>
      </c>
      <c r="FS31" t="s">
        <v>155</v>
      </c>
      <c r="FT31" t="s">
        <v>137</v>
      </c>
      <c r="FU31" t="s">
        <v>137</v>
      </c>
      <c r="FV31" t="s">
        <v>141</v>
      </c>
      <c r="FW31" t="s">
        <v>137</v>
      </c>
      <c r="FX31" t="s">
        <v>137</v>
      </c>
      <c r="FZ31" t="s">
        <v>155</v>
      </c>
      <c r="GA31" t="s">
        <v>155</v>
      </c>
      <c r="GB31" t="s">
        <v>155</v>
      </c>
      <c r="GC31" t="s">
        <v>149</v>
      </c>
      <c r="GD31" t="s">
        <v>149</v>
      </c>
      <c r="GE31" t="s">
        <v>155</v>
      </c>
      <c r="GF31" t="s">
        <v>155</v>
      </c>
      <c r="GG31" t="s">
        <v>155</v>
      </c>
      <c r="GH31" t="s">
        <v>155</v>
      </c>
      <c r="GI31" t="s">
        <v>137</v>
      </c>
      <c r="GJ31" t="s">
        <v>137</v>
      </c>
      <c r="GK31" t="s">
        <v>137</v>
      </c>
      <c r="GL31" t="s">
        <v>137</v>
      </c>
      <c r="GM31" t="s">
        <v>137</v>
      </c>
      <c r="GN31" t="s">
        <v>139</v>
      </c>
      <c r="GO31" t="s">
        <v>137</v>
      </c>
      <c r="GP31" t="s">
        <v>137</v>
      </c>
      <c r="GQ31" t="s">
        <v>155</v>
      </c>
      <c r="GR31" t="s">
        <v>155</v>
      </c>
      <c r="GS31" t="s">
        <v>155</v>
      </c>
      <c r="GT31" t="s">
        <v>137</v>
      </c>
      <c r="GU31" t="s">
        <v>137</v>
      </c>
      <c r="GV31" t="s">
        <v>155</v>
      </c>
      <c r="GW31" t="s">
        <v>149</v>
      </c>
      <c r="GX31" t="s">
        <v>149</v>
      </c>
      <c r="GY31" t="s">
        <v>137</v>
      </c>
      <c r="GZ31" t="s">
        <v>137</v>
      </c>
      <c r="HA31" t="s">
        <v>149</v>
      </c>
      <c r="HB31" t="s">
        <v>137</v>
      </c>
      <c r="HC31" t="s">
        <v>137</v>
      </c>
      <c r="HD31" t="s">
        <v>200</v>
      </c>
    </row>
    <row r="32" spans="1:212" ht="409.5" x14ac:dyDescent="0.2">
      <c r="A32" t="s">
        <v>233</v>
      </c>
      <c r="B32" t="s">
        <v>234</v>
      </c>
      <c r="C32" t="s">
        <v>153</v>
      </c>
      <c r="D32" t="s">
        <v>147</v>
      </c>
      <c r="E32" t="s">
        <v>137</v>
      </c>
      <c r="F32" t="s">
        <v>136</v>
      </c>
      <c r="G32" t="s">
        <v>137</v>
      </c>
      <c r="H32" t="s">
        <v>137</v>
      </c>
      <c r="I32" t="s">
        <v>137</v>
      </c>
      <c r="J32" t="s">
        <v>137</v>
      </c>
      <c r="K32" t="s">
        <v>137</v>
      </c>
      <c r="L32" t="s">
        <v>160</v>
      </c>
      <c r="M32" t="s">
        <v>137</v>
      </c>
      <c r="N32" t="s">
        <v>137</v>
      </c>
      <c r="O32" t="s">
        <v>137</v>
      </c>
      <c r="P32" t="s">
        <v>137</v>
      </c>
      <c r="Q32" t="s">
        <v>160</v>
      </c>
      <c r="R32" t="s">
        <v>137</v>
      </c>
      <c r="S32" t="s">
        <v>137</v>
      </c>
      <c r="T32" t="s">
        <v>137</v>
      </c>
      <c r="U32" t="s">
        <v>137</v>
      </c>
      <c r="W32" t="s">
        <v>137</v>
      </c>
      <c r="X32" t="s">
        <v>137</v>
      </c>
      <c r="Y32" t="s">
        <v>137</v>
      </c>
      <c r="Z32" t="s">
        <v>137</v>
      </c>
      <c r="AA32" t="s">
        <v>137</v>
      </c>
      <c r="AB32" t="s">
        <v>137</v>
      </c>
      <c r="AC32" t="s">
        <v>137</v>
      </c>
      <c r="AD32" t="s">
        <v>137</v>
      </c>
      <c r="AE32" t="s">
        <v>137</v>
      </c>
      <c r="AF32" t="s">
        <v>137</v>
      </c>
      <c r="AG32" t="s">
        <v>137</v>
      </c>
      <c r="AH32" t="s">
        <v>137</v>
      </c>
      <c r="AI32" t="s">
        <v>137</v>
      </c>
      <c r="AJ32" t="s">
        <v>137</v>
      </c>
      <c r="AK32" t="s">
        <v>137</v>
      </c>
      <c r="AL32" t="s">
        <v>137</v>
      </c>
      <c r="AM32" t="s">
        <v>137</v>
      </c>
      <c r="AN32" t="s">
        <v>137</v>
      </c>
      <c r="AO32" t="s">
        <v>137</v>
      </c>
      <c r="AP32" t="s">
        <v>137</v>
      </c>
      <c r="AQ32" t="s">
        <v>137</v>
      </c>
      <c r="AR32" t="s">
        <v>137</v>
      </c>
      <c r="AS32" t="s">
        <v>137</v>
      </c>
      <c r="AT32" t="s">
        <v>137</v>
      </c>
      <c r="AU32" t="s">
        <v>137</v>
      </c>
      <c r="AV32" t="s">
        <v>137</v>
      </c>
      <c r="AW32" t="s">
        <v>137</v>
      </c>
      <c r="AX32" t="s">
        <v>137</v>
      </c>
      <c r="AY32" t="s">
        <v>137</v>
      </c>
      <c r="AZ32" t="s">
        <v>137</v>
      </c>
      <c r="BA32" t="s">
        <v>137</v>
      </c>
      <c r="BB32" t="s">
        <v>137</v>
      </c>
      <c r="BC32" t="s">
        <v>137</v>
      </c>
      <c r="BD32" t="s">
        <v>137</v>
      </c>
      <c r="BE32" t="s">
        <v>137</v>
      </c>
      <c r="BF32" t="s">
        <v>137</v>
      </c>
      <c r="BG32" t="s">
        <v>137</v>
      </c>
      <c r="BH32" t="s">
        <v>137</v>
      </c>
      <c r="BI32" t="s">
        <v>137</v>
      </c>
      <c r="BJ32" t="s">
        <v>137</v>
      </c>
      <c r="BK32" t="s">
        <v>137</v>
      </c>
      <c r="BL32" t="s">
        <v>137</v>
      </c>
      <c r="BM32" t="s">
        <v>137</v>
      </c>
      <c r="BN32" t="s">
        <v>137</v>
      </c>
      <c r="BO32" t="s">
        <v>137</v>
      </c>
      <c r="BP32" t="s">
        <v>137</v>
      </c>
      <c r="BQ32" t="s">
        <v>137</v>
      </c>
      <c r="BR32" t="s">
        <v>137</v>
      </c>
      <c r="BS32" t="s">
        <v>137</v>
      </c>
      <c r="BT32" t="s">
        <v>137</v>
      </c>
      <c r="BU32" t="s">
        <v>137</v>
      </c>
      <c r="BV32" t="s">
        <v>137</v>
      </c>
      <c r="BW32" t="s">
        <v>137</v>
      </c>
      <c r="BX32" t="s">
        <v>137</v>
      </c>
      <c r="BY32" t="s">
        <v>137</v>
      </c>
      <c r="BZ32" t="s">
        <v>137</v>
      </c>
      <c r="CA32" t="s">
        <v>137</v>
      </c>
      <c r="CB32" t="s">
        <v>137</v>
      </c>
      <c r="CC32" t="s">
        <v>137</v>
      </c>
      <c r="CD32" t="s">
        <v>137</v>
      </c>
      <c r="CE32" t="s">
        <v>137</v>
      </c>
      <c r="CF32" t="s">
        <v>137</v>
      </c>
      <c r="CG32" t="s">
        <v>137</v>
      </c>
      <c r="CH32" t="s">
        <v>137</v>
      </c>
      <c r="CI32" t="s">
        <v>137</v>
      </c>
      <c r="CJ32" t="s">
        <v>137</v>
      </c>
      <c r="CK32" t="s">
        <v>137</v>
      </c>
      <c r="CL32" t="s">
        <v>137</v>
      </c>
      <c r="CM32" t="s">
        <v>137</v>
      </c>
      <c r="CN32" t="s">
        <v>137</v>
      </c>
      <c r="CO32" t="s">
        <v>137</v>
      </c>
      <c r="CP32" t="s">
        <v>137</v>
      </c>
      <c r="CQ32" t="s">
        <v>137</v>
      </c>
      <c r="CR32" t="s">
        <v>137</v>
      </c>
      <c r="CS32" t="s">
        <v>137</v>
      </c>
      <c r="CT32" t="s">
        <v>137</v>
      </c>
      <c r="CU32" t="s">
        <v>155</v>
      </c>
      <c r="CV32" t="s">
        <v>141</v>
      </c>
      <c r="CW32" t="s">
        <v>155</v>
      </c>
      <c r="CX32" t="s">
        <v>142</v>
      </c>
      <c r="CY32" t="s">
        <v>137</v>
      </c>
      <c r="CZ32" t="s">
        <v>137</v>
      </c>
      <c r="DA32" t="s">
        <v>137</v>
      </c>
      <c r="DB32" t="s">
        <v>137</v>
      </c>
      <c r="DC32" t="s">
        <v>139</v>
      </c>
      <c r="DD32" t="s">
        <v>155</v>
      </c>
      <c r="DE32" t="s">
        <v>155</v>
      </c>
      <c r="DF32" t="s">
        <v>140</v>
      </c>
      <c r="DG32" t="s">
        <v>141</v>
      </c>
      <c r="DH32" t="s">
        <v>140</v>
      </c>
      <c r="DI32" t="s">
        <v>137</v>
      </c>
      <c r="DJ32" t="s">
        <v>137</v>
      </c>
      <c r="DK32" t="s">
        <v>137</v>
      </c>
      <c r="DL32" t="s">
        <v>137</v>
      </c>
      <c r="DM32" t="s">
        <v>155</v>
      </c>
      <c r="DN32" t="s">
        <v>155</v>
      </c>
      <c r="DO32" t="s">
        <v>150</v>
      </c>
      <c r="DP32" t="s">
        <v>141</v>
      </c>
      <c r="DQ32" t="s">
        <v>137</v>
      </c>
      <c r="DR32" t="s">
        <v>137</v>
      </c>
      <c r="DS32" t="s">
        <v>137</v>
      </c>
      <c r="DT32" t="s">
        <v>137</v>
      </c>
      <c r="DU32" t="s">
        <v>137</v>
      </c>
      <c r="DV32" t="s">
        <v>137</v>
      </c>
      <c r="DW32" t="s">
        <v>137</v>
      </c>
      <c r="DX32" t="s">
        <v>137</v>
      </c>
      <c r="DY32" t="s">
        <v>137</v>
      </c>
      <c r="DZ32" t="s">
        <v>137</v>
      </c>
      <c r="EA32" t="s">
        <v>137</v>
      </c>
      <c r="EB32" t="s">
        <v>137</v>
      </c>
      <c r="EC32" t="s">
        <v>137</v>
      </c>
      <c r="ED32" t="s">
        <v>137</v>
      </c>
      <c r="EE32" t="s">
        <v>137</v>
      </c>
      <c r="EF32" t="s">
        <v>137</v>
      </c>
      <c r="EG32" t="s">
        <v>137</v>
      </c>
      <c r="EH32" t="s">
        <v>137</v>
      </c>
      <c r="EI32" t="s">
        <v>137</v>
      </c>
      <c r="EJ32" t="s">
        <v>137</v>
      </c>
      <c r="EK32" t="s">
        <v>137</v>
      </c>
      <c r="EL32" t="s">
        <v>137</v>
      </c>
      <c r="EM32" t="s">
        <v>137</v>
      </c>
      <c r="EN32" t="s">
        <v>137</v>
      </c>
      <c r="EO32" t="s">
        <v>137</v>
      </c>
      <c r="EP32" t="s">
        <v>137</v>
      </c>
      <c r="EQ32" t="s">
        <v>137</v>
      </c>
      <c r="ER32" t="s">
        <v>137</v>
      </c>
      <c r="ES32" t="s">
        <v>137</v>
      </c>
      <c r="ET32" t="s">
        <v>137</v>
      </c>
      <c r="EU32" t="s">
        <v>137</v>
      </c>
      <c r="EV32" t="s">
        <v>137</v>
      </c>
      <c r="EW32" t="s">
        <v>137</v>
      </c>
      <c r="EX32" t="s">
        <v>137</v>
      </c>
      <c r="EY32" t="s">
        <v>137</v>
      </c>
      <c r="EZ32" t="s">
        <v>137</v>
      </c>
      <c r="FA32" t="s">
        <v>137</v>
      </c>
      <c r="FB32" t="s">
        <v>137</v>
      </c>
      <c r="FC32" t="s">
        <v>137</v>
      </c>
      <c r="FD32" t="s">
        <v>137</v>
      </c>
      <c r="FE32" t="s">
        <v>137</v>
      </c>
      <c r="FF32" t="s">
        <v>137</v>
      </c>
      <c r="FG32" t="s">
        <v>137</v>
      </c>
      <c r="FH32" t="s">
        <v>137</v>
      </c>
      <c r="FI32" t="s">
        <v>137</v>
      </c>
      <c r="FJ32" t="s">
        <v>137</v>
      </c>
      <c r="FK32" t="s">
        <v>137</v>
      </c>
      <c r="FL32" t="s">
        <v>137</v>
      </c>
      <c r="FM32" t="s">
        <v>137</v>
      </c>
      <c r="FN32" t="s">
        <v>137</v>
      </c>
      <c r="FO32" t="s">
        <v>137</v>
      </c>
      <c r="FP32" t="s">
        <v>137</v>
      </c>
      <c r="FQ32" t="s">
        <v>137</v>
      </c>
      <c r="FR32" t="s">
        <v>137</v>
      </c>
      <c r="FS32" t="s">
        <v>137</v>
      </c>
      <c r="FT32" t="s">
        <v>137</v>
      </c>
      <c r="FU32" t="s">
        <v>137</v>
      </c>
      <c r="FV32" t="s">
        <v>137</v>
      </c>
      <c r="FW32" t="s">
        <v>137</v>
      </c>
      <c r="FX32" t="s">
        <v>137</v>
      </c>
      <c r="FY32" s="1" t="s">
        <v>235</v>
      </c>
      <c r="FZ32" t="s">
        <v>137</v>
      </c>
      <c r="GA32" t="s">
        <v>137</v>
      </c>
      <c r="GB32" t="s">
        <v>137</v>
      </c>
      <c r="GC32" t="s">
        <v>137</v>
      </c>
      <c r="GD32" t="s">
        <v>137</v>
      </c>
      <c r="GE32" t="s">
        <v>137</v>
      </c>
      <c r="GF32" t="s">
        <v>137</v>
      </c>
      <c r="GG32" t="s">
        <v>137</v>
      </c>
      <c r="GH32" t="s">
        <v>137</v>
      </c>
      <c r="GI32" t="s">
        <v>137</v>
      </c>
      <c r="GJ32" t="s">
        <v>137</v>
      </c>
      <c r="GK32" t="s">
        <v>137</v>
      </c>
      <c r="GL32" t="s">
        <v>137</v>
      </c>
      <c r="GM32" t="s">
        <v>137</v>
      </c>
      <c r="GN32" t="s">
        <v>137</v>
      </c>
      <c r="GO32" t="s">
        <v>137</v>
      </c>
      <c r="GP32" t="s">
        <v>137</v>
      </c>
      <c r="GQ32" t="s">
        <v>137</v>
      </c>
      <c r="GR32" t="s">
        <v>137</v>
      </c>
      <c r="GS32" t="s">
        <v>137</v>
      </c>
      <c r="GT32" t="s">
        <v>137</v>
      </c>
      <c r="GU32" t="s">
        <v>137</v>
      </c>
      <c r="GV32" t="s">
        <v>137</v>
      </c>
      <c r="GW32" t="s">
        <v>137</v>
      </c>
      <c r="GX32" t="s">
        <v>137</v>
      </c>
      <c r="GY32" t="s">
        <v>137</v>
      </c>
      <c r="GZ32" t="s">
        <v>137</v>
      </c>
      <c r="HA32" t="s">
        <v>137</v>
      </c>
      <c r="HB32" t="s">
        <v>155</v>
      </c>
      <c r="HC32" t="s">
        <v>137</v>
      </c>
    </row>
    <row r="33" spans="1:211" x14ac:dyDescent="0.2">
      <c r="A33" t="s">
        <v>211</v>
      </c>
      <c r="B33" t="s">
        <v>212</v>
      </c>
      <c r="C33" t="s">
        <v>153</v>
      </c>
      <c r="D33" t="s">
        <v>135</v>
      </c>
      <c r="E33" t="s">
        <v>137</v>
      </c>
      <c r="F33" t="s">
        <v>137</v>
      </c>
      <c r="G33" t="s">
        <v>160</v>
      </c>
      <c r="H33" t="s">
        <v>160</v>
      </c>
      <c r="I33" t="s">
        <v>136</v>
      </c>
      <c r="J33" t="s">
        <v>136</v>
      </c>
      <c r="K33" t="s">
        <v>137</v>
      </c>
      <c r="L33" t="s">
        <v>160</v>
      </c>
      <c r="M33" t="s">
        <v>160</v>
      </c>
      <c r="N33" t="s">
        <v>136</v>
      </c>
      <c r="O33" t="s">
        <v>148</v>
      </c>
      <c r="P33" t="s">
        <v>136</v>
      </c>
      <c r="Q33" t="s">
        <v>148</v>
      </c>
      <c r="R33" t="s">
        <v>136</v>
      </c>
      <c r="S33" t="s">
        <v>136</v>
      </c>
      <c r="T33" t="s">
        <v>137</v>
      </c>
      <c r="U33" t="s">
        <v>160</v>
      </c>
      <c r="W33" t="s">
        <v>137</v>
      </c>
      <c r="X33" t="s">
        <v>137</v>
      </c>
      <c r="Y33" t="s">
        <v>137</v>
      </c>
      <c r="Z33" t="s">
        <v>137</v>
      </c>
      <c r="AA33" t="s">
        <v>137</v>
      </c>
      <c r="AB33" t="s">
        <v>137</v>
      </c>
      <c r="AC33" t="s">
        <v>137</v>
      </c>
      <c r="AD33" t="s">
        <v>137</v>
      </c>
      <c r="AE33" t="s">
        <v>137</v>
      </c>
      <c r="AF33" t="s">
        <v>137</v>
      </c>
      <c r="AG33" t="s">
        <v>137</v>
      </c>
      <c r="AH33" t="s">
        <v>137</v>
      </c>
      <c r="AI33" t="s">
        <v>137</v>
      </c>
      <c r="AJ33" t="s">
        <v>137</v>
      </c>
      <c r="AK33" t="s">
        <v>137</v>
      </c>
      <c r="AL33" t="s">
        <v>137</v>
      </c>
      <c r="AM33" t="s">
        <v>137</v>
      </c>
      <c r="AN33" t="s">
        <v>137</v>
      </c>
      <c r="AO33" t="s">
        <v>137</v>
      </c>
      <c r="AP33" t="s">
        <v>137</v>
      </c>
      <c r="AQ33" t="s">
        <v>137</v>
      </c>
      <c r="AR33" t="s">
        <v>137</v>
      </c>
      <c r="AS33" t="s">
        <v>137</v>
      </c>
      <c r="AT33" t="s">
        <v>137</v>
      </c>
      <c r="AU33" t="s">
        <v>137</v>
      </c>
      <c r="AV33" t="s">
        <v>137</v>
      </c>
      <c r="AW33" t="s">
        <v>137</v>
      </c>
      <c r="AX33" t="s">
        <v>137</v>
      </c>
      <c r="AY33" t="s">
        <v>137</v>
      </c>
      <c r="AZ33" t="s">
        <v>137</v>
      </c>
      <c r="BA33" t="s">
        <v>137</v>
      </c>
      <c r="BB33" t="s">
        <v>137</v>
      </c>
      <c r="BC33" t="s">
        <v>137</v>
      </c>
      <c r="BD33" t="s">
        <v>137</v>
      </c>
      <c r="BE33" t="s">
        <v>137</v>
      </c>
      <c r="BF33" t="s">
        <v>137</v>
      </c>
      <c r="BG33" t="s">
        <v>137</v>
      </c>
      <c r="BH33" t="s">
        <v>137</v>
      </c>
      <c r="BI33" t="s">
        <v>137</v>
      </c>
      <c r="BJ33" t="s">
        <v>137</v>
      </c>
      <c r="BK33" t="s">
        <v>137</v>
      </c>
      <c r="BL33" t="s">
        <v>137</v>
      </c>
      <c r="BM33" t="s">
        <v>137</v>
      </c>
      <c r="BN33" t="s">
        <v>137</v>
      </c>
      <c r="BO33" t="s">
        <v>137</v>
      </c>
      <c r="BP33" t="s">
        <v>137</v>
      </c>
      <c r="BQ33" t="s">
        <v>137</v>
      </c>
      <c r="BR33" t="s">
        <v>137</v>
      </c>
      <c r="BS33" t="s">
        <v>137</v>
      </c>
      <c r="BT33" t="s">
        <v>137</v>
      </c>
      <c r="BU33" t="s">
        <v>137</v>
      </c>
      <c r="BV33" t="s">
        <v>137</v>
      </c>
      <c r="BW33" t="s">
        <v>137</v>
      </c>
      <c r="BX33" t="s">
        <v>137</v>
      </c>
      <c r="BY33" t="s">
        <v>137</v>
      </c>
      <c r="BZ33" t="s">
        <v>137</v>
      </c>
      <c r="CA33" t="s">
        <v>137</v>
      </c>
      <c r="CB33" t="s">
        <v>137</v>
      </c>
      <c r="CC33" t="s">
        <v>137</v>
      </c>
      <c r="CD33" t="s">
        <v>137</v>
      </c>
      <c r="CE33" t="s">
        <v>137</v>
      </c>
      <c r="CF33" t="s">
        <v>137</v>
      </c>
      <c r="CG33" t="s">
        <v>137</v>
      </c>
      <c r="CH33" t="s">
        <v>137</v>
      </c>
      <c r="CI33" t="s">
        <v>137</v>
      </c>
      <c r="CJ33" t="s">
        <v>137</v>
      </c>
      <c r="CK33" t="s">
        <v>137</v>
      </c>
      <c r="CL33" t="s">
        <v>137</v>
      </c>
      <c r="CM33" t="s">
        <v>137</v>
      </c>
      <c r="CN33" t="s">
        <v>137</v>
      </c>
      <c r="CO33" t="s">
        <v>137</v>
      </c>
      <c r="CP33" t="s">
        <v>137</v>
      </c>
      <c r="CQ33" t="s">
        <v>137</v>
      </c>
      <c r="CR33" t="s">
        <v>137</v>
      </c>
      <c r="CS33" t="s">
        <v>137</v>
      </c>
      <c r="CT33" t="s">
        <v>137</v>
      </c>
      <c r="CU33" t="s">
        <v>137</v>
      </c>
      <c r="CV33" t="s">
        <v>137</v>
      </c>
      <c r="CW33" t="s">
        <v>137</v>
      </c>
      <c r="CX33" t="s">
        <v>137</v>
      </c>
      <c r="CY33" t="s">
        <v>137</v>
      </c>
      <c r="CZ33" t="s">
        <v>137</v>
      </c>
      <c r="DA33" t="s">
        <v>137</v>
      </c>
      <c r="DB33" t="s">
        <v>137</v>
      </c>
      <c r="DC33" t="s">
        <v>137</v>
      </c>
      <c r="DD33" t="s">
        <v>137</v>
      </c>
      <c r="DE33" t="s">
        <v>137</v>
      </c>
      <c r="DF33" t="s">
        <v>137</v>
      </c>
      <c r="DG33" t="s">
        <v>137</v>
      </c>
      <c r="DH33" t="s">
        <v>137</v>
      </c>
      <c r="DI33" t="s">
        <v>137</v>
      </c>
      <c r="DJ33" t="s">
        <v>137</v>
      </c>
      <c r="DK33" t="s">
        <v>137</v>
      </c>
      <c r="DL33" t="s">
        <v>137</v>
      </c>
      <c r="DM33" t="s">
        <v>137</v>
      </c>
      <c r="DN33" t="s">
        <v>137</v>
      </c>
      <c r="DO33" t="s">
        <v>137</v>
      </c>
      <c r="DP33" t="s">
        <v>137</v>
      </c>
      <c r="DQ33" t="s">
        <v>137</v>
      </c>
      <c r="DR33" t="s">
        <v>137</v>
      </c>
      <c r="DS33" t="s">
        <v>149</v>
      </c>
      <c r="DT33" t="s">
        <v>137</v>
      </c>
      <c r="DU33" t="s">
        <v>142</v>
      </c>
      <c r="DV33" t="s">
        <v>137</v>
      </c>
      <c r="DW33" t="s">
        <v>155</v>
      </c>
      <c r="DX33" t="s">
        <v>155</v>
      </c>
      <c r="DY33" t="s">
        <v>141</v>
      </c>
      <c r="DZ33" t="s">
        <v>140</v>
      </c>
      <c r="EA33" t="s">
        <v>137</v>
      </c>
      <c r="EB33" t="s">
        <v>137</v>
      </c>
      <c r="EC33" t="s">
        <v>137</v>
      </c>
      <c r="ED33" t="s">
        <v>137</v>
      </c>
      <c r="EE33" t="s">
        <v>137</v>
      </c>
      <c r="EF33" t="s">
        <v>137</v>
      </c>
      <c r="EG33" t="s">
        <v>137</v>
      </c>
      <c r="EH33" t="s">
        <v>137</v>
      </c>
      <c r="EI33" t="s">
        <v>137</v>
      </c>
      <c r="EJ33" t="s">
        <v>137</v>
      </c>
      <c r="EK33" t="s">
        <v>137</v>
      </c>
      <c r="EL33" t="s">
        <v>137</v>
      </c>
      <c r="EM33" t="s">
        <v>137</v>
      </c>
      <c r="EN33" t="s">
        <v>137</v>
      </c>
      <c r="EO33" t="s">
        <v>137</v>
      </c>
      <c r="EP33" t="s">
        <v>137</v>
      </c>
      <c r="EQ33" t="s">
        <v>137</v>
      </c>
      <c r="ER33" t="s">
        <v>137</v>
      </c>
      <c r="ES33" t="s">
        <v>149</v>
      </c>
      <c r="ET33" t="s">
        <v>137</v>
      </c>
      <c r="EU33" t="s">
        <v>137</v>
      </c>
      <c r="EV33" t="s">
        <v>137</v>
      </c>
      <c r="EW33" t="s">
        <v>137</v>
      </c>
      <c r="EX33" t="s">
        <v>150</v>
      </c>
      <c r="EY33" t="s">
        <v>137</v>
      </c>
      <c r="EZ33" t="s">
        <v>137</v>
      </c>
      <c r="FA33" t="s">
        <v>137</v>
      </c>
      <c r="FB33" t="s">
        <v>137</v>
      </c>
      <c r="FC33" t="s">
        <v>139</v>
      </c>
      <c r="FD33" t="s">
        <v>141</v>
      </c>
      <c r="FE33" t="s">
        <v>137</v>
      </c>
      <c r="FF33" t="s">
        <v>137</v>
      </c>
      <c r="FG33" t="s">
        <v>137</v>
      </c>
      <c r="FH33" t="s">
        <v>137</v>
      </c>
      <c r="FI33" t="s">
        <v>137</v>
      </c>
      <c r="FJ33" t="s">
        <v>137</v>
      </c>
      <c r="FK33" t="s">
        <v>139</v>
      </c>
      <c r="FL33" t="s">
        <v>139</v>
      </c>
      <c r="FM33" t="s">
        <v>141</v>
      </c>
      <c r="FN33" t="s">
        <v>141</v>
      </c>
      <c r="FO33" t="s">
        <v>137</v>
      </c>
      <c r="FP33" t="s">
        <v>137</v>
      </c>
      <c r="FQ33" t="s">
        <v>137</v>
      </c>
      <c r="FR33" t="s">
        <v>137</v>
      </c>
      <c r="FS33" t="s">
        <v>139</v>
      </c>
      <c r="FT33" t="s">
        <v>139</v>
      </c>
      <c r="FU33" t="s">
        <v>139</v>
      </c>
      <c r="FV33" t="s">
        <v>141</v>
      </c>
      <c r="FW33" t="s">
        <v>141</v>
      </c>
      <c r="FX33" t="s">
        <v>141</v>
      </c>
      <c r="FZ33" t="s">
        <v>155</v>
      </c>
      <c r="GA33" t="s">
        <v>155</v>
      </c>
      <c r="GB33" t="s">
        <v>155</v>
      </c>
      <c r="GC33" t="s">
        <v>155</v>
      </c>
      <c r="GD33" t="s">
        <v>155</v>
      </c>
      <c r="GE33" t="s">
        <v>155</v>
      </c>
      <c r="GF33" t="s">
        <v>155</v>
      </c>
      <c r="GG33" t="s">
        <v>155</v>
      </c>
      <c r="GH33" t="s">
        <v>155</v>
      </c>
      <c r="GI33" t="s">
        <v>155</v>
      </c>
      <c r="GJ33" t="s">
        <v>155</v>
      </c>
      <c r="GK33" t="s">
        <v>155</v>
      </c>
      <c r="GL33" t="s">
        <v>155</v>
      </c>
      <c r="GM33" t="s">
        <v>155</v>
      </c>
      <c r="GN33" t="s">
        <v>155</v>
      </c>
      <c r="GO33" t="s">
        <v>155</v>
      </c>
      <c r="GP33" t="s">
        <v>155</v>
      </c>
      <c r="GQ33" t="s">
        <v>155</v>
      </c>
      <c r="GR33" t="s">
        <v>155</v>
      </c>
      <c r="GS33" t="s">
        <v>155</v>
      </c>
      <c r="GT33" t="s">
        <v>155</v>
      </c>
      <c r="GU33" t="s">
        <v>155</v>
      </c>
      <c r="GV33" t="s">
        <v>155</v>
      </c>
      <c r="GW33" t="s">
        <v>155</v>
      </c>
      <c r="GX33" t="s">
        <v>155</v>
      </c>
      <c r="GY33" t="s">
        <v>155</v>
      </c>
      <c r="GZ33" t="s">
        <v>155</v>
      </c>
      <c r="HA33" t="s">
        <v>155</v>
      </c>
      <c r="HB33" t="s">
        <v>155</v>
      </c>
      <c r="HC33" t="s">
        <v>155</v>
      </c>
    </row>
    <row r="34" spans="1:211" x14ac:dyDescent="0.2">
      <c r="A34" t="s">
        <v>151</v>
      </c>
      <c r="B34" t="s">
        <v>152</v>
      </c>
      <c r="C34" t="s">
        <v>153</v>
      </c>
      <c r="D34" t="s">
        <v>154</v>
      </c>
      <c r="E34" t="s">
        <v>137</v>
      </c>
      <c r="F34" t="s">
        <v>137</v>
      </c>
      <c r="G34" t="s">
        <v>137</v>
      </c>
      <c r="H34" t="s">
        <v>137</v>
      </c>
      <c r="I34" t="s">
        <v>137</v>
      </c>
      <c r="J34" t="s">
        <v>137</v>
      </c>
      <c r="K34" t="s">
        <v>137</v>
      </c>
      <c r="L34" t="s">
        <v>137</v>
      </c>
      <c r="M34" t="s">
        <v>137</v>
      </c>
      <c r="N34" t="s">
        <v>137</v>
      </c>
      <c r="O34" t="s">
        <v>136</v>
      </c>
      <c r="P34" t="s">
        <v>137</v>
      </c>
      <c r="Q34" t="s">
        <v>137</v>
      </c>
      <c r="R34" t="s">
        <v>148</v>
      </c>
      <c r="S34" t="s">
        <v>148</v>
      </c>
      <c r="T34" t="s">
        <v>148</v>
      </c>
      <c r="U34" t="s">
        <v>148</v>
      </c>
      <c r="W34" t="s">
        <v>137</v>
      </c>
      <c r="X34" t="s">
        <v>137</v>
      </c>
      <c r="Y34" t="s">
        <v>137</v>
      </c>
      <c r="Z34" t="s">
        <v>137</v>
      </c>
      <c r="AA34" t="s">
        <v>137</v>
      </c>
      <c r="AB34" t="s">
        <v>137</v>
      </c>
      <c r="AC34" t="s">
        <v>137</v>
      </c>
      <c r="AD34" t="s">
        <v>137</v>
      </c>
      <c r="AE34" t="s">
        <v>137</v>
      </c>
      <c r="AF34" t="s">
        <v>137</v>
      </c>
      <c r="AG34" t="s">
        <v>137</v>
      </c>
      <c r="AH34" t="s">
        <v>137</v>
      </c>
      <c r="AI34" t="s">
        <v>137</v>
      </c>
      <c r="AJ34" t="s">
        <v>137</v>
      </c>
      <c r="AK34" t="s">
        <v>137</v>
      </c>
      <c r="AL34" t="s">
        <v>137</v>
      </c>
      <c r="AM34" t="s">
        <v>137</v>
      </c>
      <c r="AN34" t="s">
        <v>137</v>
      </c>
      <c r="AO34" t="s">
        <v>137</v>
      </c>
      <c r="AP34" t="s">
        <v>137</v>
      </c>
      <c r="AQ34" t="s">
        <v>137</v>
      </c>
      <c r="AR34" t="s">
        <v>137</v>
      </c>
      <c r="AS34" t="s">
        <v>137</v>
      </c>
      <c r="AT34" t="s">
        <v>137</v>
      </c>
      <c r="AU34" t="s">
        <v>137</v>
      </c>
      <c r="AV34" t="s">
        <v>137</v>
      </c>
      <c r="AW34" t="s">
        <v>137</v>
      </c>
      <c r="AX34" t="s">
        <v>137</v>
      </c>
      <c r="AY34" t="s">
        <v>137</v>
      </c>
      <c r="AZ34" t="s">
        <v>137</v>
      </c>
      <c r="BA34" t="s">
        <v>137</v>
      </c>
      <c r="BB34" t="s">
        <v>137</v>
      </c>
      <c r="BC34" t="s">
        <v>137</v>
      </c>
      <c r="BD34" t="s">
        <v>137</v>
      </c>
      <c r="BE34" t="s">
        <v>137</v>
      </c>
      <c r="BF34" t="s">
        <v>137</v>
      </c>
      <c r="BG34" t="s">
        <v>137</v>
      </c>
      <c r="BH34" t="s">
        <v>137</v>
      </c>
      <c r="BI34" t="s">
        <v>137</v>
      </c>
      <c r="BJ34" t="s">
        <v>137</v>
      </c>
      <c r="BK34" t="s">
        <v>137</v>
      </c>
      <c r="BL34" t="s">
        <v>137</v>
      </c>
      <c r="BM34" t="s">
        <v>137</v>
      </c>
      <c r="BN34" t="s">
        <v>137</v>
      </c>
      <c r="BO34" t="s">
        <v>137</v>
      </c>
      <c r="BP34" t="s">
        <v>137</v>
      </c>
      <c r="BQ34" t="s">
        <v>137</v>
      </c>
      <c r="BR34" t="s">
        <v>137</v>
      </c>
      <c r="BS34" t="s">
        <v>137</v>
      </c>
      <c r="BT34" t="s">
        <v>137</v>
      </c>
      <c r="BU34" t="s">
        <v>137</v>
      </c>
      <c r="BV34" t="s">
        <v>137</v>
      </c>
      <c r="BW34" t="s">
        <v>137</v>
      </c>
      <c r="BX34" t="s">
        <v>137</v>
      </c>
      <c r="BY34" t="s">
        <v>137</v>
      </c>
      <c r="BZ34" t="s">
        <v>137</v>
      </c>
      <c r="CA34" t="s">
        <v>137</v>
      </c>
      <c r="CB34" t="s">
        <v>137</v>
      </c>
      <c r="CC34" t="s">
        <v>137</v>
      </c>
      <c r="CD34" t="s">
        <v>137</v>
      </c>
      <c r="CE34" t="s">
        <v>137</v>
      </c>
      <c r="CF34" t="s">
        <v>137</v>
      </c>
      <c r="CG34" t="s">
        <v>137</v>
      </c>
      <c r="CH34" t="s">
        <v>137</v>
      </c>
      <c r="CI34" t="s">
        <v>137</v>
      </c>
      <c r="CJ34" t="s">
        <v>137</v>
      </c>
      <c r="CK34" t="s">
        <v>137</v>
      </c>
      <c r="CL34" t="s">
        <v>137</v>
      </c>
      <c r="CM34" t="s">
        <v>137</v>
      </c>
      <c r="CN34" t="s">
        <v>137</v>
      </c>
      <c r="CO34" t="s">
        <v>137</v>
      </c>
      <c r="CP34" t="s">
        <v>137</v>
      </c>
      <c r="CQ34" t="s">
        <v>137</v>
      </c>
      <c r="CR34" t="s">
        <v>137</v>
      </c>
      <c r="CS34" t="s">
        <v>137</v>
      </c>
      <c r="CT34" t="s">
        <v>137</v>
      </c>
      <c r="CU34" t="s">
        <v>137</v>
      </c>
      <c r="CV34" t="s">
        <v>137</v>
      </c>
      <c r="CW34" t="s">
        <v>139</v>
      </c>
      <c r="CX34" t="s">
        <v>140</v>
      </c>
      <c r="CY34" t="s">
        <v>137</v>
      </c>
      <c r="CZ34" t="s">
        <v>137</v>
      </c>
      <c r="DA34" t="s">
        <v>137</v>
      </c>
      <c r="DB34" t="s">
        <v>137</v>
      </c>
      <c r="DC34" t="s">
        <v>137</v>
      </c>
      <c r="DD34" t="s">
        <v>137</v>
      </c>
      <c r="DE34" t="s">
        <v>137</v>
      </c>
      <c r="DF34" t="s">
        <v>137</v>
      </c>
      <c r="DG34" t="s">
        <v>137</v>
      </c>
      <c r="DH34" t="s">
        <v>137</v>
      </c>
      <c r="DI34" t="s">
        <v>137</v>
      </c>
      <c r="DJ34" t="s">
        <v>137</v>
      </c>
      <c r="DK34" t="s">
        <v>137</v>
      </c>
      <c r="DL34" t="s">
        <v>137</v>
      </c>
      <c r="DM34" t="s">
        <v>137</v>
      </c>
      <c r="DN34" t="s">
        <v>137</v>
      </c>
      <c r="DO34" t="s">
        <v>137</v>
      </c>
      <c r="DP34" t="s">
        <v>137</v>
      </c>
      <c r="DQ34" t="s">
        <v>137</v>
      </c>
      <c r="DR34" t="s">
        <v>137</v>
      </c>
      <c r="DS34" t="s">
        <v>155</v>
      </c>
      <c r="DT34" t="s">
        <v>137</v>
      </c>
      <c r="DU34" t="s">
        <v>142</v>
      </c>
      <c r="DV34" t="s">
        <v>137</v>
      </c>
      <c r="DW34" t="s">
        <v>149</v>
      </c>
      <c r="DX34" t="s">
        <v>149</v>
      </c>
      <c r="DY34" t="s">
        <v>150</v>
      </c>
      <c r="DZ34" t="s">
        <v>150</v>
      </c>
      <c r="EA34" t="s">
        <v>137</v>
      </c>
      <c r="EB34" t="s">
        <v>137</v>
      </c>
      <c r="EC34" t="s">
        <v>137</v>
      </c>
      <c r="ED34" t="s">
        <v>137</v>
      </c>
      <c r="EE34" t="s">
        <v>137</v>
      </c>
      <c r="EF34" t="s">
        <v>137</v>
      </c>
      <c r="EG34" t="s">
        <v>137</v>
      </c>
      <c r="EH34" t="s">
        <v>137</v>
      </c>
      <c r="EI34" t="s">
        <v>137</v>
      </c>
      <c r="EJ34" t="s">
        <v>137</v>
      </c>
      <c r="EK34" t="s">
        <v>137</v>
      </c>
      <c r="EL34" t="s">
        <v>137</v>
      </c>
      <c r="EM34" t="s">
        <v>137</v>
      </c>
      <c r="EN34" t="s">
        <v>137</v>
      </c>
      <c r="EO34" t="s">
        <v>137</v>
      </c>
      <c r="EP34" t="s">
        <v>137</v>
      </c>
      <c r="EQ34" t="s">
        <v>137</v>
      </c>
      <c r="ER34" t="s">
        <v>137</v>
      </c>
      <c r="ES34" t="s">
        <v>137</v>
      </c>
      <c r="ET34" t="s">
        <v>137</v>
      </c>
      <c r="EU34" t="s">
        <v>137</v>
      </c>
      <c r="EV34" t="s">
        <v>137</v>
      </c>
      <c r="EW34" t="s">
        <v>137</v>
      </c>
      <c r="EX34" t="s">
        <v>137</v>
      </c>
      <c r="EY34" t="s">
        <v>137</v>
      </c>
      <c r="EZ34" t="s">
        <v>137</v>
      </c>
      <c r="FA34" t="s">
        <v>137</v>
      </c>
      <c r="FB34" t="s">
        <v>137</v>
      </c>
      <c r="FC34" t="s">
        <v>137</v>
      </c>
      <c r="FD34" t="s">
        <v>137</v>
      </c>
      <c r="FE34" t="s">
        <v>137</v>
      </c>
      <c r="FF34" t="s">
        <v>137</v>
      </c>
      <c r="FG34" t="s">
        <v>137</v>
      </c>
      <c r="FH34" t="s">
        <v>137</v>
      </c>
      <c r="FI34" t="s">
        <v>137</v>
      </c>
      <c r="FJ34" t="s">
        <v>137</v>
      </c>
      <c r="FK34" t="s">
        <v>137</v>
      </c>
      <c r="FL34" t="s">
        <v>137</v>
      </c>
      <c r="FM34" t="s">
        <v>137</v>
      </c>
      <c r="FN34" t="s">
        <v>137</v>
      </c>
      <c r="FO34" t="s">
        <v>137</v>
      </c>
      <c r="FP34" t="s">
        <v>137</v>
      </c>
      <c r="FQ34" t="s">
        <v>137</v>
      </c>
      <c r="FR34" t="s">
        <v>137</v>
      </c>
      <c r="FS34" t="s">
        <v>137</v>
      </c>
      <c r="FT34" t="s">
        <v>137</v>
      </c>
      <c r="FU34" t="s">
        <v>137</v>
      </c>
      <c r="FV34" t="s">
        <v>137</v>
      </c>
      <c r="FW34" t="s">
        <v>137</v>
      </c>
      <c r="FX34" t="s">
        <v>137</v>
      </c>
      <c r="FZ34" t="s">
        <v>137</v>
      </c>
      <c r="GA34" t="s">
        <v>137</v>
      </c>
      <c r="GB34" t="s">
        <v>137</v>
      </c>
      <c r="GC34" t="s">
        <v>137</v>
      </c>
      <c r="GD34" t="s">
        <v>137</v>
      </c>
      <c r="GE34" t="s">
        <v>137</v>
      </c>
      <c r="GF34" t="s">
        <v>137</v>
      </c>
      <c r="GG34" t="s">
        <v>137</v>
      </c>
      <c r="GH34" t="s">
        <v>137</v>
      </c>
      <c r="GI34" t="s">
        <v>137</v>
      </c>
      <c r="GJ34" t="s">
        <v>137</v>
      </c>
      <c r="GK34" t="s">
        <v>137</v>
      </c>
      <c r="GL34" t="s">
        <v>155</v>
      </c>
      <c r="GM34" t="s">
        <v>137</v>
      </c>
      <c r="GN34" t="s">
        <v>137</v>
      </c>
      <c r="GO34" t="s">
        <v>137</v>
      </c>
      <c r="GP34" t="s">
        <v>137</v>
      </c>
      <c r="GQ34" t="s">
        <v>137</v>
      </c>
      <c r="GR34" t="s">
        <v>137</v>
      </c>
      <c r="GS34" t="s">
        <v>137</v>
      </c>
      <c r="GT34" t="s">
        <v>139</v>
      </c>
      <c r="GU34" t="s">
        <v>139</v>
      </c>
      <c r="GV34" t="s">
        <v>137</v>
      </c>
      <c r="GW34" t="s">
        <v>155</v>
      </c>
      <c r="GX34" t="s">
        <v>137</v>
      </c>
      <c r="GY34" t="s">
        <v>149</v>
      </c>
      <c r="GZ34" t="s">
        <v>149</v>
      </c>
      <c r="HA34" t="s">
        <v>149</v>
      </c>
      <c r="HB34" t="s">
        <v>155</v>
      </c>
      <c r="HC34" t="s">
        <v>155</v>
      </c>
    </row>
    <row r="35" spans="1:211" x14ac:dyDescent="0.2">
      <c r="A35" t="s">
        <v>181</v>
      </c>
      <c r="B35" t="s">
        <v>182</v>
      </c>
      <c r="C35" t="s">
        <v>153</v>
      </c>
      <c r="D35" t="s">
        <v>154</v>
      </c>
      <c r="E35" t="s">
        <v>160</v>
      </c>
      <c r="F35" t="s">
        <v>137</v>
      </c>
      <c r="G35" t="s">
        <v>148</v>
      </c>
      <c r="H35" t="s">
        <v>148</v>
      </c>
      <c r="I35" t="s">
        <v>136</v>
      </c>
      <c r="J35" t="s">
        <v>160</v>
      </c>
      <c r="K35" t="s">
        <v>137</v>
      </c>
      <c r="L35" t="s">
        <v>148</v>
      </c>
      <c r="M35" t="s">
        <v>148</v>
      </c>
      <c r="N35" t="s">
        <v>136</v>
      </c>
      <c r="O35" t="s">
        <v>137</v>
      </c>
      <c r="P35" t="s">
        <v>136</v>
      </c>
      <c r="Q35" t="s">
        <v>148</v>
      </c>
      <c r="R35" t="s">
        <v>136</v>
      </c>
      <c r="S35" t="s">
        <v>137</v>
      </c>
      <c r="T35" t="s">
        <v>137</v>
      </c>
      <c r="U35" t="s">
        <v>148</v>
      </c>
      <c r="W35" t="s">
        <v>137</v>
      </c>
      <c r="X35" t="s">
        <v>137</v>
      </c>
      <c r="Y35" t="s">
        <v>137</v>
      </c>
      <c r="Z35" t="s">
        <v>137</v>
      </c>
      <c r="AA35" t="s">
        <v>155</v>
      </c>
      <c r="AB35" t="s">
        <v>155</v>
      </c>
      <c r="AC35" t="s">
        <v>155</v>
      </c>
      <c r="AD35" t="s">
        <v>140</v>
      </c>
      <c r="AE35" t="s">
        <v>140</v>
      </c>
      <c r="AF35" t="s">
        <v>140</v>
      </c>
      <c r="AG35" t="s">
        <v>137</v>
      </c>
      <c r="AH35" t="s">
        <v>137</v>
      </c>
      <c r="AI35" t="s">
        <v>137</v>
      </c>
      <c r="AJ35" t="s">
        <v>139</v>
      </c>
      <c r="AK35" t="s">
        <v>137</v>
      </c>
      <c r="AL35" t="s">
        <v>137</v>
      </c>
      <c r="AM35" t="s">
        <v>137</v>
      </c>
      <c r="AN35" t="s">
        <v>141</v>
      </c>
      <c r="AO35" t="s">
        <v>137</v>
      </c>
      <c r="AP35" t="s">
        <v>137</v>
      </c>
      <c r="AQ35" t="s">
        <v>137</v>
      </c>
      <c r="AR35" t="s">
        <v>137</v>
      </c>
      <c r="AS35" t="s">
        <v>137</v>
      </c>
      <c r="AT35" t="s">
        <v>137</v>
      </c>
      <c r="AU35" t="s">
        <v>137</v>
      </c>
      <c r="AV35" t="s">
        <v>137</v>
      </c>
      <c r="AW35" t="s">
        <v>137</v>
      </c>
      <c r="AX35" t="s">
        <v>137</v>
      </c>
      <c r="AY35" t="s">
        <v>137</v>
      </c>
      <c r="AZ35" t="s">
        <v>137</v>
      </c>
      <c r="BA35" t="s">
        <v>137</v>
      </c>
      <c r="BB35" t="s">
        <v>137</v>
      </c>
      <c r="BC35" t="s">
        <v>137</v>
      </c>
      <c r="BD35" t="s">
        <v>137</v>
      </c>
      <c r="BE35" t="s">
        <v>155</v>
      </c>
      <c r="BF35" t="s">
        <v>142</v>
      </c>
      <c r="BG35" t="s">
        <v>137</v>
      </c>
      <c r="BH35" t="s">
        <v>139</v>
      </c>
      <c r="BI35" t="s">
        <v>137</v>
      </c>
      <c r="BJ35" t="s">
        <v>140</v>
      </c>
      <c r="BK35" t="s">
        <v>137</v>
      </c>
      <c r="BL35" t="s">
        <v>137</v>
      </c>
      <c r="BM35" t="s">
        <v>137</v>
      </c>
      <c r="BN35" t="s">
        <v>137</v>
      </c>
      <c r="BO35" t="s">
        <v>137</v>
      </c>
      <c r="BP35" t="s">
        <v>137</v>
      </c>
      <c r="BQ35" t="s">
        <v>137</v>
      </c>
      <c r="BR35" t="s">
        <v>137</v>
      </c>
      <c r="BS35" t="s">
        <v>137</v>
      </c>
      <c r="BT35" t="s">
        <v>137</v>
      </c>
      <c r="BU35" t="s">
        <v>155</v>
      </c>
      <c r="BV35" t="s">
        <v>155</v>
      </c>
      <c r="BW35" t="s">
        <v>141</v>
      </c>
      <c r="BX35" t="s">
        <v>141</v>
      </c>
      <c r="BY35" t="s">
        <v>137</v>
      </c>
      <c r="BZ35" t="s">
        <v>137</v>
      </c>
      <c r="CA35" t="s">
        <v>137</v>
      </c>
      <c r="CB35" t="s">
        <v>137</v>
      </c>
      <c r="CC35" t="s">
        <v>137</v>
      </c>
      <c r="CD35" t="s">
        <v>137</v>
      </c>
      <c r="CE35" t="s">
        <v>137</v>
      </c>
      <c r="CF35" t="s">
        <v>137</v>
      </c>
      <c r="CG35" t="s">
        <v>137</v>
      </c>
      <c r="CH35" t="s">
        <v>137</v>
      </c>
      <c r="CI35" t="s">
        <v>137</v>
      </c>
      <c r="CJ35" t="s">
        <v>137</v>
      </c>
      <c r="CK35" t="s">
        <v>155</v>
      </c>
      <c r="CL35" t="s">
        <v>137</v>
      </c>
      <c r="CM35" t="s">
        <v>155</v>
      </c>
      <c r="CN35" t="s">
        <v>142</v>
      </c>
      <c r="CO35" t="s">
        <v>137</v>
      </c>
      <c r="CP35" t="s">
        <v>142</v>
      </c>
      <c r="CQ35" t="s">
        <v>139</v>
      </c>
      <c r="CR35" t="s">
        <v>137</v>
      </c>
      <c r="CS35" t="s">
        <v>140</v>
      </c>
      <c r="CT35" t="s">
        <v>137</v>
      </c>
      <c r="CU35" t="s">
        <v>137</v>
      </c>
      <c r="CV35" t="s">
        <v>137</v>
      </c>
      <c r="CW35" t="s">
        <v>137</v>
      </c>
      <c r="CX35" t="s">
        <v>137</v>
      </c>
      <c r="CY35" t="s">
        <v>137</v>
      </c>
      <c r="CZ35" t="s">
        <v>137</v>
      </c>
      <c r="DA35" t="s">
        <v>137</v>
      </c>
      <c r="DB35" t="s">
        <v>137</v>
      </c>
      <c r="DC35" t="s">
        <v>137</v>
      </c>
      <c r="DD35" t="s">
        <v>137</v>
      </c>
      <c r="DE35" t="s">
        <v>137</v>
      </c>
      <c r="DF35" t="s">
        <v>137</v>
      </c>
      <c r="DG35" t="s">
        <v>137</v>
      </c>
      <c r="DH35" t="s">
        <v>137</v>
      </c>
      <c r="DI35" t="s">
        <v>137</v>
      </c>
      <c r="DJ35" t="s">
        <v>137</v>
      </c>
      <c r="DK35" t="s">
        <v>137</v>
      </c>
      <c r="DL35" t="s">
        <v>137</v>
      </c>
      <c r="DM35" t="s">
        <v>139</v>
      </c>
      <c r="DN35" t="s">
        <v>139</v>
      </c>
      <c r="DO35" t="s">
        <v>140</v>
      </c>
      <c r="DP35" t="s">
        <v>140</v>
      </c>
      <c r="DQ35" t="s">
        <v>137</v>
      </c>
      <c r="DR35" t="s">
        <v>137</v>
      </c>
      <c r="DS35" t="s">
        <v>149</v>
      </c>
      <c r="DT35" t="s">
        <v>155</v>
      </c>
      <c r="DU35" t="s">
        <v>150</v>
      </c>
      <c r="DV35" t="s">
        <v>141</v>
      </c>
      <c r="DW35" t="s">
        <v>155</v>
      </c>
      <c r="DX35" t="s">
        <v>137</v>
      </c>
      <c r="DY35" t="s">
        <v>141</v>
      </c>
      <c r="DZ35" t="s">
        <v>137</v>
      </c>
      <c r="EA35" t="s">
        <v>139</v>
      </c>
      <c r="EB35" t="s">
        <v>155</v>
      </c>
      <c r="EC35" t="s">
        <v>141</v>
      </c>
      <c r="ED35" t="s">
        <v>141</v>
      </c>
      <c r="EE35" t="s">
        <v>137</v>
      </c>
      <c r="EF35" t="s">
        <v>137</v>
      </c>
      <c r="EG35" t="s">
        <v>137</v>
      </c>
      <c r="EH35" t="s">
        <v>137</v>
      </c>
      <c r="EI35" t="s">
        <v>139</v>
      </c>
      <c r="EJ35" t="s">
        <v>137</v>
      </c>
      <c r="EK35" t="s">
        <v>141</v>
      </c>
      <c r="EL35" t="s">
        <v>137</v>
      </c>
      <c r="EM35" t="s">
        <v>149</v>
      </c>
      <c r="EN35" t="s">
        <v>150</v>
      </c>
      <c r="EO35" t="s">
        <v>137</v>
      </c>
      <c r="EP35" t="s">
        <v>155</v>
      </c>
      <c r="EQ35" t="s">
        <v>137</v>
      </c>
      <c r="ER35" t="s">
        <v>137</v>
      </c>
      <c r="ES35" t="s">
        <v>149</v>
      </c>
      <c r="ET35" t="s">
        <v>137</v>
      </c>
      <c r="EU35" t="s">
        <v>141</v>
      </c>
      <c r="EV35" t="s">
        <v>137</v>
      </c>
      <c r="EW35" t="s">
        <v>137</v>
      </c>
      <c r="EX35" t="s">
        <v>142</v>
      </c>
      <c r="EY35" t="s">
        <v>137</v>
      </c>
      <c r="EZ35" t="s">
        <v>137</v>
      </c>
      <c r="FA35" t="s">
        <v>137</v>
      </c>
      <c r="FB35" t="s">
        <v>137</v>
      </c>
      <c r="FC35" t="s">
        <v>155</v>
      </c>
      <c r="FD35" t="s">
        <v>142</v>
      </c>
      <c r="FE35" t="s">
        <v>137</v>
      </c>
      <c r="FF35" t="s">
        <v>137</v>
      </c>
      <c r="FG35" t="s">
        <v>137</v>
      </c>
      <c r="FH35" t="s">
        <v>137</v>
      </c>
      <c r="FI35" t="s">
        <v>137</v>
      </c>
      <c r="FJ35" t="s">
        <v>137</v>
      </c>
      <c r="FK35" t="s">
        <v>155</v>
      </c>
      <c r="FL35" t="s">
        <v>155</v>
      </c>
      <c r="FM35" t="s">
        <v>142</v>
      </c>
      <c r="FN35" t="s">
        <v>142</v>
      </c>
      <c r="FO35" t="s">
        <v>137</v>
      </c>
      <c r="FP35" t="s">
        <v>137</v>
      </c>
      <c r="FQ35" t="s">
        <v>137</v>
      </c>
      <c r="FR35" t="s">
        <v>137</v>
      </c>
      <c r="FS35" t="s">
        <v>155</v>
      </c>
      <c r="FT35" t="s">
        <v>155</v>
      </c>
      <c r="FU35" t="s">
        <v>137</v>
      </c>
      <c r="FV35" t="s">
        <v>142</v>
      </c>
      <c r="FW35" t="s">
        <v>142</v>
      </c>
      <c r="FX35" t="s">
        <v>137</v>
      </c>
      <c r="FZ35" t="s">
        <v>155</v>
      </c>
      <c r="GA35" t="s">
        <v>149</v>
      </c>
      <c r="GB35" t="s">
        <v>155</v>
      </c>
      <c r="GC35" t="s">
        <v>149</v>
      </c>
      <c r="GD35" t="s">
        <v>139</v>
      </c>
      <c r="GE35" t="s">
        <v>137</v>
      </c>
      <c r="GF35" t="s">
        <v>155</v>
      </c>
      <c r="GG35" t="s">
        <v>137</v>
      </c>
      <c r="GH35" t="s">
        <v>155</v>
      </c>
      <c r="GI35" t="s">
        <v>139</v>
      </c>
      <c r="GJ35" t="s">
        <v>137</v>
      </c>
      <c r="GK35" t="s">
        <v>137</v>
      </c>
      <c r="GL35" t="s">
        <v>137</v>
      </c>
      <c r="GM35" t="s">
        <v>137</v>
      </c>
      <c r="GN35" t="s">
        <v>137</v>
      </c>
      <c r="GO35" t="s">
        <v>137</v>
      </c>
      <c r="GP35" t="s">
        <v>137</v>
      </c>
      <c r="GQ35" t="s">
        <v>137</v>
      </c>
      <c r="GR35" t="s">
        <v>149</v>
      </c>
      <c r="GS35" t="s">
        <v>149</v>
      </c>
      <c r="GT35" t="s">
        <v>137</v>
      </c>
      <c r="GU35" t="s">
        <v>139</v>
      </c>
      <c r="GV35" t="s">
        <v>155</v>
      </c>
      <c r="GW35" t="s">
        <v>149</v>
      </c>
      <c r="GX35" t="s">
        <v>155</v>
      </c>
      <c r="GY35" t="s">
        <v>155</v>
      </c>
      <c r="GZ35" t="s">
        <v>139</v>
      </c>
      <c r="HA35" t="s">
        <v>155</v>
      </c>
      <c r="HB35" t="s">
        <v>137</v>
      </c>
      <c r="HC35" t="s">
        <v>137</v>
      </c>
    </row>
    <row r="36" spans="1:211" x14ac:dyDescent="0.2">
      <c r="A36" t="s">
        <v>192</v>
      </c>
      <c r="B36" t="s">
        <v>193</v>
      </c>
      <c r="C36" t="s">
        <v>153</v>
      </c>
      <c r="D36" t="s">
        <v>154</v>
      </c>
      <c r="E36" t="s">
        <v>160</v>
      </c>
      <c r="F36" t="s">
        <v>160</v>
      </c>
      <c r="G36" t="s">
        <v>148</v>
      </c>
      <c r="H36" t="s">
        <v>148</v>
      </c>
      <c r="I36" t="s">
        <v>137</v>
      </c>
      <c r="J36" t="s">
        <v>148</v>
      </c>
      <c r="K36" t="s">
        <v>148</v>
      </c>
      <c r="L36" t="s">
        <v>148</v>
      </c>
      <c r="M36" t="s">
        <v>148</v>
      </c>
      <c r="N36" t="s">
        <v>137</v>
      </c>
      <c r="O36" t="s">
        <v>137</v>
      </c>
      <c r="P36" t="s">
        <v>136</v>
      </c>
      <c r="Q36" t="s">
        <v>148</v>
      </c>
      <c r="R36" t="s">
        <v>137</v>
      </c>
      <c r="S36" t="s">
        <v>148</v>
      </c>
      <c r="T36" t="s">
        <v>137</v>
      </c>
      <c r="U36" t="s">
        <v>148</v>
      </c>
      <c r="W36" t="s">
        <v>137</v>
      </c>
      <c r="X36" t="s">
        <v>137</v>
      </c>
      <c r="Y36" t="s">
        <v>137</v>
      </c>
      <c r="Z36" t="s">
        <v>137</v>
      </c>
      <c r="AA36" t="s">
        <v>137</v>
      </c>
      <c r="AB36" t="s">
        <v>137</v>
      </c>
      <c r="AC36" t="s">
        <v>137</v>
      </c>
      <c r="AD36" t="s">
        <v>137</v>
      </c>
      <c r="AE36" t="s">
        <v>137</v>
      </c>
      <c r="AF36" t="s">
        <v>137</v>
      </c>
      <c r="AG36" t="s">
        <v>137</v>
      </c>
      <c r="AH36" t="s">
        <v>137</v>
      </c>
      <c r="AI36" t="s">
        <v>155</v>
      </c>
      <c r="AJ36" t="s">
        <v>155</v>
      </c>
      <c r="AK36" t="s">
        <v>137</v>
      </c>
      <c r="AL36" t="s">
        <v>137</v>
      </c>
      <c r="AM36" t="s">
        <v>141</v>
      </c>
      <c r="AN36" t="s">
        <v>150</v>
      </c>
      <c r="AO36" t="s">
        <v>155</v>
      </c>
      <c r="AP36" t="s">
        <v>140</v>
      </c>
      <c r="AQ36" t="s">
        <v>155</v>
      </c>
      <c r="AR36" t="s">
        <v>155</v>
      </c>
      <c r="AS36" t="s">
        <v>155</v>
      </c>
      <c r="AT36" t="s">
        <v>140</v>
      </c>
      <c r="AU36" t="s">
        <v>150</v>
      </c>
      <c r="AV36" t="s">
        <v>140</v>
      </c>
      <c r="AW36" t="s">
        <v>149</v>
      </c>
      <c r="AX36" t="s">
        <v>150</v>
      </c>
      <c r="AY36" t="s">
        <v>137</v>
      </c>
      <c r="AZ36" t="s">
        <v>149</v>
      </c>
      <c r="BA36" t="s">
        <v>149</v>
      </c>
      <c r="BB36" t="s">
        <v>137</v>
      </c>
      <c r="BC36" t="s">
        <v>150</v>
      </c>
      <c r="BD36" t="s">
        <v>150</v>
      </c>
      <c r="BE36" t="s">
        <v>149</v>
      </c>
      <c r="BF36" t="s">
        <v>150</v>
      </c>
      <c r="BG36" t="s">
        <v>137</v>
      </c>
      <c r="BH36" t="s">
        <v>137</v>
      </c>
      <c r="BI36" t="s">
        <v>137</v>
      </c>
      <c r="BJ36" t="s">
        <v>137</v>
      </c>
      <c r="BK36" t="s">
        <v>137</v>
      </c>
      <c r="BL36" t="s">
        <v>137</v>
      </c>
      <c r="BM36" t="s">
        <v>155</v>
      </c>
      <c r="BN36" t="s">
        <v>137</v>
      </c>
      <c r="BO36" t="s">
        <v>149</v>
      </c>
      <c r="BP36" t="s">
        <v>137</v>
      </c>
      <c r="BQ36" t="s">
        <v>137</v>
      </c>
      <c r="BR36" t="s">
        <v>140</v>
      </c>
      <c r="BS36" t="s">
        <v>137</v>
      </c>
      <c r="BT36" t="s">
        <v>150</v>
      </c>
      <c r="BU36" t="s">
        <v>137</v>
      </c>
      <c r="BV36" t="s">
        <v>149</v>
      </c>
      <c r="BW36" t="s">
        <v>137</v>
      </c>
      <c r="BX36" t="s">
        <v>141</v>
      </c>
      <c r="BY36" t="s">
        <v>137</v>
      </c>
      <c r="BZ36" t="s">
        <v>137</v>
      </c>
      <c r="CA36" t="s">
        <v>137</v>
      </c>
      <c r="CB36" t="s">
        <v>137</v>
      </c>
      <c r="CC36" t="s">
        <v>155</v>
      </c>
      <c r="CD36" t="s">
        <v>140</v>
      </c>
      <c r="CE36" t="s">
        <v>137</v>
      </c>
      <c r="CF36" t="s">
        <v>149</v>
      </c>
      <c r="CG36" t="s">
        <v>149</v>
      </c>
      <c r="CH36" t="s">
        <v>137</v>
      </c>
      <c r="CI36" t="s">
        <v>150</v>
      </c>
      <c r="CJ36" t="s">
        <v>141</v>
      </c>
      <c r="CK36" t="s">
        <v>155</v>
      </c>
      <c r="CL36" t="s">
        <v>149</v>
      </c>
      <c r="CM36" t="s">
        <v>149</v>
      </c>
      <c r="CN36" t="s">
        <v>150</v>
      </c>
      <c r="CO36" t="s">
        <v>140</v>
      </c>
      <c r="CP36" t="s">
        <v>150</v>
      </c>
      <c r="CQ36" t="s">
        <v>137</v>
      </c>
      <c r="CR36" t="s">
        <v>149</v>
      </c>
      <c r="CS36" t="s">
        <v>137</v>
      </c>
      <c r="CT36" t="s">
        <v>140</v>
      </c>
      <c r="CU36" t="s">
        <v>137</v>
      </c>
      <c r="CV36" t="s">
        <v>137</v>
      </c>
      <c r="CW36" t="s">
        <v>137</v>
      </c>
      <c r="CX36" t="s">
        <v>137</v>
      </c>
      <c r="CY36" t="s">
        <v>137</v>
      </c>
      <c r="CZ36" t="s">
        <v>137</v>
      </c>
      <c r="DA36" t="s">
        <v>137</v>
      </c>
      <c r="DB36" t="s">
        <v>137</v>
      </c>
      <c r="DC36" t="s">
        <v>137</v>
      </c>
      <c r="DD36" t="s">
        <v>137</v>
      </c>
      <c r="DE36" t="s">
        <v>137</v>
      </c>
      <c r="DF36" t="s">
        <v>137</v>
      </c>
      <c r="DG36" t="s">
        <v>137</v>
      </c>
      <c r="DH36" t="s">
        <v>137</v>
      </c>
      <c r="DI36" t="s">
        <v>137</v>
      </c>
      <c r="DJ36" t="s">
        <v>137</v>
      </c>
      <c r="DK36" t="s">
        <v>155</v>
      </c>
      <c r="DL36" t="s">
        <v>140</v>
      </c>
      <c r="DM36" t="s">
        <v>137</v>
      </c>
      <c r="DN36" t="s">
        <v>137</v>
      </c>
      <c r="DO36" t="s">
        <v>137</v>
      </c>
      <c r="DP36" t="s">
        <v>137</v>
      </c>
      <c r="DQ36" t="s">
        <v>137</v>
      </c>
      <c r="DR36" t="s">
        <v>137</v>
      </c>
      <c r="DS36" t="s">
        <v>149</v>
      </c>
      <c r="DT36" t="s">
        <v>137</v>
      </c>
      <c r="DU36" t="s">
        <v>150</v>
      </c>
      <c r="DV36" t="s">
        <v>137</v>
      </c>
      <c r="DW36" t="s">
        <v>137</v>
      </c>
      <c r="DX36" t="s">
        <v>137</v>
      </c>
      <c r="DY36" t="s">
        <v>137</v>
      </c>
      <c r="DZ36" t="s">
        <v>137</v>
      </c>
      <c r="EA36" t="s">
        <v>137</v>
      </c>
      <c r="EB36" t="s">
        <v>137</v>
      </c>
      <c r="EC36" t="s">
        <v>137</v>
      </c>
      <c r="ED36" t="s">
        <v>137</v>
      </c>
      <c r="EE36" t="s">
        <v>155</v>
      </c>
      <c r="EF36" t="s">
        <v>137</v>
      </c>
      <c r="EG36" t="s">
        <v>150</v>
      </c>
      <c r="EH36" t="s">
        <v>137</v>
      </c>
      <c r="EI36" t="s">
        <v>137</v>
      </c>
      <c r="EJ36" t="s">
        <v>137</v>
      </c>
      <c r="EK36" t="s">
        <v>137</v>
      </c>
      <c r="EL36" t="s">
        <v>137</v>
      </c>
      <c r="EM36" t="s">
        <v>137</v>
      </c>
      <c r="EN36" t="s">
        <v>137</v>
      </c>
      <c r="EO36" t="s">
        <v>137</v>
      </c>
      <c r="EP36" t="s">
        <v>137</v>
      </c>
      <c r="EQ36" t="s">
        <v>137</v>
      </c>
      <c r="ER36" t="s">
        <v>137</v>
      </c>
      <c r="ES36" t="s">
        <v>149</v>
      </c>
      <c r="ET36" t="s">
        <v>137</v>
      </c>
      <c r="EU36" t="s">
        <v>137</v>
      </c>
      <c r="EV36" t="s">
        <v>137</v>
      </c>
      <c r="EW36" t="s">
        <v>137</v>
      </c>
      <c r="EX36" t="s">
        <v>150</v>
      </c>
      <c r="EY36" t="s">
        <v>137</v>
      </c>
      <c r="EZ36" t="s">
        <v>137</v>
      </c>
      <c r="FA36" t="s">
        <v>137</v>
      </c>
      <c r="FB36" t="s">
        <v>137</v>
      </c>
      <c r="FC36" t="s">
        <v>137</v>
      </c>
      <c r="FD36" t="s">
        <v>137</v>
      </c>
      <c r="FE36" t="s">
        <v>137</v>
      </c>
      <c r="FF36" t="s">
        <v>137</v>
      </c>
      <c r="FG36" t="s">
        <v>137</v>
      </c>
      <c r="FH36" t="s">
        <v>137</v>
      </c>
      <c r="FI36" t="s">
        <v>137</v>
      </c>
      <c r="FJ36" t="s">
        <v>137</v>
      </c>
      <c r="FK36" t="s">
        <v>149</v>
      </c>
      <c r="FL36" t="s">
        <v>149</v>
      </c>
      <c r="FM36" t="s">
        <v>150</v>
      </c>
      <c r="FN36" t="s">
        <v>150</v>
      </c>
      <c r="FO36" t="s">
        <v>137</v>
      </c>
      <c r="FP36" t="s">
        <v>137</v>
      </c>
      <c r="FQ36" t="s">
        <v>137</v>
      </c>
      <c r="FR36" t="s">
        <v>137</v>
      </c>
      <c r="FS36" t="s">
        <v>155</v>
      </c>
      <c r="FT36" t="s">
        <v>137</v>
      </c>
      <c r="FU36" t="s">
        <v>137</v>
      </c>
      <c r="FV36" t="s">
        <v>141</v>
      </c>
      <c r="FW36" t="s">
        <v>137</v>
      </c>
      <c r="FX36" t="s">
        <v>137</v>
      </c>
      <c r="FZ36" t="s">
        <v>155</v>
      </c>
      <c r="GA36" t="s">
        <v>137</v>
      </c>
      <c r="GB36" t="s">
        <v>149</v>
      </c>
      <c r="GC36" t="s">
        <v>137</v>
      </c>
      <c r="GD36" t="s">
        <v>149</v>
      </c>
      <c r="GE36" t="s">
        <v>137</v>
      </c>
      <c r="GF36" t="s">
        <v>149</v>
      </c>
      <c r="GG36" t="s">
        <v>137</v>
      </c>
      <c r="GH36" t="s">
        <v>149</v>
      </c>
      <c r="GI36" t="s">
        <v>149</v>
      </c>
      <c r="GJ36" t="s">
        <v>149</v>
      </c>
      <c r="GK36" t="s">
        <v>149</v>
      </c>
      <c r="GL36" t="s">
        <v>137</v>
      </c>
      <c r="GM36" t="s">
        <v>149</v>
      </c>
      <c r="GN36" t="s">
        <v>139</v>
      </c>
      <c r="GO36" t="s">
        <v>137</v>
      </c>
      <c r="GP36" t="s">
        <v>137</v>
      </c>
      <c r="GQ36" t="s">
        <v>137</v>
      </c>
      <c r="GR36" t="s">
        <v>137</v>
      </c>
      <c r="GS36" t="s">
        <v>137</v>
      </c>
      <c r="GT36" t="s">
        <v>149</v>
      </c>
      <c r="GU36" t="s">
        <v>149</v>
      </c>
      <c r="GV36" t="s">
        <v>137</v>
      </c>
      <c r="GW36" t="s">
        <v>149</v>
      </c>
      <c r="GX36" t="s">
        <v>137</v>
      </c>
      <c r="GY36" t="s">
        <v>137</v>
      </c>
      <c r="GZ36" t="s">
        <v>137</v>
      </c>
      <c r="HA36" t="s">
        <v>137</v>
      </c>
      <c r="HB36" t="s">
        <v>137</v>
      </c>
      <c r="HC36" t="s">
        <v>137</v>
      </c>
    </row>
    <row r="37" spans="1:211" x14ac:dyDescent="0.2">
      <c r="A37" t="s">
        <v>219</v>
      </c>
      <c r="B37" t="s">
        <v>220</v>
      </c>
      <c r="C37" t="s">
        <v>153</v>
      </c>
      <c r="D37" t="s">
        <v>154</v>
      </c>
      <c r="E37" t="s">
        <v>137</v>
      </c>
      <c r="F37" t="s">
        <v>148</v>
      </c>
      <c r="G37" t="s">
        <v>137</v>
      </c>
      <c r="H37" t="s">
        <v>137</v>
      </c>
      <c r="I37" t="s">
        <v>137</v>
      </c>
      <c r="J37" t="s">
        <v>137</v>
      </c>
      <c r="K37" t="s">
        <v>137</v>
      </c>
      <c r="L37" t="s">
        <v>148</v>
      </c>
      <c r="M37" t="s">
        <v>160</v>
      </c>
      <c r="N37" t="s">
        <v>137</v>
      </c>
      <c r="O37" t="s">
        <v>137</v>
      </c>
      <c r="P37" t="s">
        <v>137</v>
      </c>
      <c r="Q37" t="s">
        <v>160</v>
      </c>
      <c r="R37" t="s">
        <v>137</v>
      </c>
      <c r="S37" t="s">
        <v>160</v>
      </c>
      <c r="T37" t="s">
        <v>148</v>
      </c>
      <c r="U37" t="s">
        <v>137</v>
      </c>
      <c r="V37" t="s">
        <v>221</v>
      </c>
      <c r="W37" t="s">
        <v>137</v>
      </c>
      <c r="X37" t="s">
        <v>137</v>
      </c>
      <c r="Y37" t="s">
        <v>137</v>
      </c>
      <c r="Z37" t="s">
        <v>137</v>
      </c>
      <c r="AA37" t="s">
        <v>137</v>
      </c>
      <c r="AB37" t="s">
        <v>137</v>
      </c>
      <c r="AC37" t="s">
        <v>137</v>
      </c>
      <c r="AD37" t="s">
        <v>137</v>
      </c>
      <c r="AE37" t="s">
        <v>137</v>
      </c>
      <c r="AF37" t="s">
        <v>137</v>
      </c>
      <c r="AG37" t="s">
        <v>137</v>
      </c>
      <c r="AH37" t="s">
        <v>137</v>
      </c>
      <c r="AI37" t="s">
        <v>137</v>
      </c>
      <c r="AJ37" t="s">
        <v>137</v>
      </c>
      <c r="AK37" t="s">
        <v>137</v>
      </c>
      <c r="AL37" t="s">
        <v>137</v>
      </c>
      <c r="AM37" t="s">
        <v>137</v>
      </c>
      <c r="AN37" t="s">
        <v>137</v>
      </c>
      <c r="AO37" t="s">
        <v>137</v>
      </c>
      <c r="AP37" t="s">
        <v>137</v>
      </c>
      <c r="AQ37" t="s">
        <v>137</v>
      </c>
      <c r="AR37" t="s">
        <v>137</v>
      </c>
      <c r="AS37" t="s">
        <v>137</v>
      </c>
      <c r="AT37" t="s">
        <v>137</v>
      </c>
      <c r="AU37" t="s">
        <v>137</v>
      </c>
      <c r="AV37" t="s">
        <v>137</v>
      </c>
      <c r="AW37" t="s">
        <v>137</v>
      </c>
      <c r="AX37" t="s">
        <v>137</v>
      </c>
      <c r="AY37" t="s">
        <v>137</v>
      </c>
      <c r="AZ37" t="s">
        <v>137</v>
      </c>
      <c r="BA37" t="s">
        <v>137</v>
      </c>
      <c r="BB37" t="s">
        <v>137</v>
      </c>
      <c r="BC37" t="s">
        <v>137</v>
      </c>
      <c r="BD37" t="s">
        <v>137</v>
      </c>
      <c r="BE37" t="s">
        <v>137</v>
      </c>
      <c r="BF37" t="s">
        <v>137</v>
      </c>
      <c r="BG37" t="s">
        <v>137</v>
      </c>
      <c r="BH37" t="s">
        <v>137</v>
      </c>
      <c r="BI37" t="s">
        <v>137</v>
      </c>
      <c r="BJ37" t="s">
        <v>137</v>
      </c>
      <c r="BK37" t="s">
        <v>137</v>
      </c>
      <c r="BL37" t="s">
        <v>137</v>
      </c>
      <c r="BM37" t="s">
        <v>137</v>
      </c>
      <c r="BN37" t="s">
        <v>137</v>
      </c>
      <c r="BO37" t="s">
        <v>137</v>
      </c>
      <c r="BP37" t="s">
        <v>137</v>
      </c>
      <c r="BQ37" t="s">
        <v>137</v>
      </c>
      <c r="BR37" t="s">
        <v>137</v>
      </c>
      <c r="BS37" t="s">
        <v>137</v>
      </c>
      <c r="BT37" t="s">
        <v>137</v>
      </c>
      <c r="BU37" t="s">
        <v>137</v>
      </c>
      <c r="BV37" t="s">
        <v>137</v>
      </c>
      <c r="BW37" t="s">
        <v>137</v>
      </c>
      <c r="BX37" t="s">
        <v>137</v>
      </c>
      <c r="BY37" t="s">
        <v>137</v>
      </c>
      <c r="BZ37" t="s">
        <v>137</v>
      </c>
      <c r="CA37" t="s">
        <v>137</v>
      </c>
      <c r="CB37" t="s">
        <v>137</v>
      </c>
      <c r="CC37" t="s">
        <v>137</v>
      </c>
      <c r="CD37" t="s">
        <v>137</v>
      </c>
      <c r="CE37" t="s">
        <v>137</v>
      </c>
      <c r="CF37" t="s">
        <v>137</v>
      </c>
      <c r="CG37" t="s">
        <v>137</v>
      </c>
      <c r="CH37" t="s">
        <v>137</v>
      </c>
      <c r="CI37" t="s">
        <v>137</v>
      </c>
      <c r="CJ37" t="s">
        <v>137</v>
      </c>
      <c r="CK37" t="s">
        <v>137</v>
      </c>
      <c r="CL37" t="s">
        <v>137</v>
      </c>
      <c r="CM37" t="s">
        <v>137</v>
      </c>
      <c r="CN37" t="s">
        <v>137</v>
      </c>
      <c r="CO37" t="s">
        <v>137</v>
      </c>
      <c r="CP37" t="s">
        <v>137</v>
      </c>
      <c r="CQ37" t="s">
        <v>137</v>
      </c>
      <c r="CR37" t="s">
        <v>137</v>
      </c>
      <c r="CS37" t="s">
        <v>137</v>
      </c>
      <c r="CT37" t="s">
        <v>137</v>
      </c>
      <c r="CU37" t="s">
        <v>137</v>
      </c>
      <c r="CV37" t="s">
        <v>137</v>
      </c>
      <c r="CW37" t="s">
        <v>137</v>
      </c>
      <c r="CX37" t="s">
        <v>137</v>
      </c>
      <c r="CY37" t="s">
        <v>137</v>
      </c>
      <c r="CZ37" t="s">
        <v>137</v>
      </c>
      <c r="DA37" t="s">
        <v>137</v>
      </c>
      <c r="DB37" t="s">
        <v>137</v>
      </c>
      <c r="DC37" t="s">
        <v>137</v>
      </c>
      <c r="DD37" t="s">
        <v>137</v>
      </c>
      <c r="DE37" t="s">
        <v>137</v>
      </c>
      <c r="DF37" t="s">
        <v>137</v>
      </c>
      <c r="DG37" t="s">
        <v>137</v>
      </c>
      <c r="DH37" t="s">
        <v>137</v>
      </c>
      <c r="DI37" t="s">
        <v>137</v>
      </c>
      <c r="DJ37" t="s">
        <v>137</v>
      </c>
      <c r="DK37" t="s">
        <v>137</v>
      </c>
      <c r="DL37" t="s">
        <v>137</v>
      </c>
      <c r="DM37" t="s">
        <v>137</v>
      </c>
      <c r="DN37" t="s">
        <v>137</v>
      </c>
      <c r="DO37" t="s">
        <v>137</v>
      </c>
      <c r="DP37" t="s">
        <v>137</v>
      </c>
      <c r="DQ37" t="s">
        <v>137</v>
      </c>
      <c r="DR37" t="s">
        <v>137</v>
      </c>
      <c r="DS37" t="s">
        <v>155</v>
      </c>
      <c r="DT37" t="s">
        <v>137</v>
      </c>
      <c r="DU37" t="s">
        <v>142</v>
      </c>
      <c r="DV37" t="s">
        <v>137</v>
      </c>
      <c r="DW37" t="s">
        <v>155</v>
      </c>
      <c r="DX37" t="s">
        <v>155</v>
      </c>
      <c r="DY37" t="s">
        <v>142</v>
      </c>
      <c r="DZ37" t="s">
        <v>142</v>
      </c>
      <c r="EA37" t="s">
        <v>149</v>
      </c>
      <c r="EB37" t="s">
        <v>149</v>
      </c>
      <c r="EC37" t="s">
        <v>150</v>
      </c>
      <c r="ED37" t="s">
        <v>150</v>
      </c>
      <c r="EE37" t="s">
        <v>137</v>
      </c>
      <c r="EF37" t="s">
        <v>137</v>
      </c>
      <c r="EG37" t="s">
        <v>137</v>
      </c>
      <c r="EH37" t="s">
        <v>137</v>
      </c>
      <c r="EI37" t="s">
        <v>137</v>
      </c>
      <c r="EJ37" t="s">
        <v>137</v>
      </c>
      <c r="EK37" t="s">
        <v>137</v>
      </c>
      <c r="EL37" t="s">
        <v>137</v>
      </c>
      <c r="EM37" t="s">
        <v>149</v>
      </c>
      <c r="EN37" t="s">
        <v>150</v>
      </c>
      <c r="EO37" t="s">
        <v>137</v>
      </c>
      <c r="EP37" t="s">
        <v>137</v>
      </c>
      <c r="EQ37" t="s">
        <v>137</v>
      </c>
      <c r="ER37" t="s">
        <v>137</v>
      </c>
      <c r="ES37" t="s">
        <v>137</v>
      </c>
      <c r="ET37" t="s">
        <v>137</v>
      </c>
      <c r="EU37" t="s">
        <v>137</v>
      </c>
      <c r="EV37" t="s">
        <v>137</v>
      </c>
      <c r="EW37" t="s">
        <v>137</v>
      </c>
      <c r="EX37" t="s">
        <v>137</v>
      </c>
      <c r="EY37" t="s">
        <v>137</v>
      </c>
      <c r="EZ37" t="s">
        <v>137</v>
      </c>
      <c r="FA37" t="s">
        <v>137</v>
      </c>
      <c r="FB37" t="s">
        <v>137</v>
      </c>
      <c r="FC37" t="s">
        <v>137</v>
      </c>
      <c r="FD37" t="s">
        <v>137</v>
      </c>
      <c r="FE37" t="s">
        <v>137</v>
      </c>
      <c r="FF37" t="s">
        <v>137</v>
      </c>
      <c r="FG37" t="s">
        <v>137</v>
      </c>
      <c r="FH37" t="s">
        <v>137</v>
      </c>
      <c r="FI37" t="s">
        <v>137</v>
      </c>
      <c r="FJ37" t="s">
        <v>137</v>
      </c>
      <c r="FK37" t="s">
        <v>137</v>
      </c>
      <c r="FL37" t="s">
        <v>137</v>
      </c>
      <c r="FM37" t="s">
        <v>137</v>
      </c>
      <c r="FN37" t="s">
        <v>137</v>
      </c>
      <c r="FO37" t="s">
        <v>137</v>
      </c>
      <c r="FP37" t="s">
        <v>137</v>
      </c>
      <c r="FQ37" t="s">
        <v>137</v>
      </c>
      <c r="FR37" t="s">
        <v>137</v>
      </c>
      <c r="FS37" t="s">
        <v>137</v>
      </c>
      <c r="FT37" t="s">
        <v>137</v>
      </c>
      <c r="FU37" t="s">
        <v>137</v>
      </c>
      <c r="FV37" t="s">
        <v>137</v>
      </c>
      <c r="FW37" t="s">
        <v>137</v>
      </c>
      <c r="FX37" t="s">
        <v>137</v>
      </c>
      <c r="FZ37" t="s">
        <v>137</v>
      </c>
      <c r="GA37" t="s">
        <v>149</v>
      </c>
      <c r="GB37" t="s">
        <v>137</v>
      </c>
      <c r="GC37" t="s">
        <v>137</v>
      </c>
      <c r="GD37" t="s">
        <v>137</v>
      </c>
      <c r="GE37" t="s">
        <v>137</v>
      </c>
      <c r="GF37" t="s">
        <v>137</v>
      </c>
      <c r="GG37" t="s">
        <v>149</v>
      </c>
      <c r="GH37" t="s">
        <v>137</v>
      </c>
      <c r="GI37" t="s">
        <v>149</v>
      </c>
      <c r="GJ37" t="s">
        <v>149</v>
      </c>
      <c r="GK37" t="s">
        <v>149</v>
      </c>
      <c r="GL37" t="s">
        <v>149</v>
      </c>
      <c r="GM37" t="s">
        <v>137</v>
      </c>
      <c r="GN37" t="s">
        <v>137</v>
      </c>
      <c r="GO37" t="s">
        <v>137</v>
      </c>
      <c r="GP37" t="s">
        <v>137</v>
      </c>
      <c r="GQ37" t="s">
        <v>137</v>
      </c>
      <c r="GR37" t="s">
        <v>149</v>
      </c>
      <c r="GS37" t="s">
        <v>149</v>
      </c>
      <c r="GT37" t="s">
        <v>137</v>
      </c>
      <c r="GU37" t="s">
        <v>149</v>
      </c>
      <c r="GV37" t="s">
        <v>149</v>
      </c>
      <c r="GW37" t="s">
        <v>149</v>
      </c>
      <c r="GX37" t="s">
        <v>149</v>
      </c>
      <c r="GY37" t="s">
        <v>149</v>
      </c>
      <c r="GZ37" t="s">
        <v>137</v>
      </c>
      <c r="HA37" t="s">
        <v>137</v>
      </c>
      <c r="HB37" t="s">
        <v>137</v>
      </c>
      <c r="HC37" t="s">
        <v>137</v>
      </c>
    </row>
    <row r="38" spans="1:211" x14ac:dyDescent="0.2">
      <c r="A38" t="s">
        <v>231</v>
      </c>
      <c r="B38" t="s">
        <v>232</v>
      </c>
      <c r="C38" t="s">
        <v>153</v>
      </c>
      <c r="D38" t="s">
        <v>154</v>
      </c>
      <c r="E38" t="s">
        <v>137</v>
      </c>
      <c r="F38" t="s">
        <v>148</v>
      </c>
      <c r="G38" t="s">
        <v>137</v>
      </c>
      <c r="H38" t="s">
        <v>137</v>
      </c>
      <c r="I38" t="s">
        <v>148</v>
      </c>
      <c r="J38" t="s">
        <v>137</v>
      </c>
      <c r="K38" t="s">
        <v>137</v>
      </c>
      <c r="L38" t="s">
        <v>148</v>
      </c>
      <c r="M38" t="s">
        <v>160</v>
      </c>
      <c r="N38" t="s">
        <v>160</v>
      </c>
      <c r="O38" t="s">
        <v>137</v>
      </c>
      <c r="P38" t="s">
        <v>137</v>
      </c>
      <c r="Q38" t="s">
        <v>160</v>
      </c>
      <c r="R38" t="s">
        <v>160</v>
      </c>
      <c r="S38" t="s">
        <v>148</v>
      </c>
      <c r="T38" t="s">
        <v>148</v>
      </c>
      <c r="U38" t="s">
        <v>137</v>
      </c>
      <c r="W38" t="s">
        <v>137</v>
      </c>
      <c r="X38" t="s">
        <v>137</v>
      </c>
      <c r="Y38" t="s">
        <v>137</v>
      </c>
      <c r="Z38" t="s">
        <v>137</v>
      </c>
      <c r="AA38" t="s">
        <v>137</v>
      </c>
      <c r="AB38" t="s">
        <v>137</v>
      </c>
      <c r="AC38" t="s">
        <v>137</v>
      </c>
      <c r="AD38" t="s">
        <v>137</v>
      </c>
      <c r="AE38" t="s">
        <v>137</v>
      </c>
      <c r="AF38" t="s">
        <v>137</v>
      </c>
      <c r="AG38" t="s">
        <v>137</v>
      </c>
      <c r="AH38" t="s">
        <v>137</v>
      </c>
      <c r="AI38" t="s">
        <v>137</v>
      </c>
      <c r="AJ38" t="s">
        <v>137</v>
      </c>
      <c r="AK38" t="s">
        <v>137</v>
      </c>
      <c r="AL38" t="s">
        <v>137</v>
      </c>
      <c r="AM38" t="s">
        <v>137</v>
      </c>
      <c r="AN38" t="s">
        <v>137</v>
      </c>
      <c r="AO38" t="s">
        <v>137</v>
      </c>
      <c r="AP38" t="s">
        <v>137</v>
      </c>
      <c r="AQ38" t="s">
        <v>137</v>
      </c>
      <c r="AR38" t="s">
        <v>137</v>
      </c>
      <c r="AS38" t="s">
        <v>137</v>
      </c>
      <c r="AT38" t="s">
        <v>137</v>
      </c>
      <c r="AU38" t="s">
        <v>137</v>
      </c>
      <c r="AV38" t="s">
        <v>137</v>
      </c>
      <c r="AW38" t="s">
        <v>137</v>
      </c>
      <c r="AX38" t="s">
        <v>137</v>
      </c>
      <c r="AY38" t="s">
        <v>137</v>
      </c>
      <c r="AZ38" t="s">
        <v>137</v>
      </c>
      <c r="BA38" t="s">
        <v>137</v>
      </c>
      <c r="BB38" t="s">
        <v>137</v>
      </c>
      <c r="BC38" t="s">
        <v>137</v>
      </c>
      <c r="BD38" t="s">
        <v>137</v>
      </c>
      <c r="BE38" t="s">
        <v>137</v>
      </c>
      <c r="BF38" t="s">
        <v>137</v>
      </c>
      <c r="BG38" t="s">
        <v>137</v>
      </c>
      <c r="BH38" t="s">
        <v>137</v>
      </c>
      <c r="BI38" t="s">
        <v>137</v>
      </c>
      <c r="BJ38" t="s">
        <v>137</v>
      </c>
      <c r="BK38" t="s">
        <v>137</v>
      </c>
      <c r="BL38" t="s">
        <v>137</v>
      </c>
      <c r="BM38" t="s">
        <v>137</v>
      </c>
      <c r="BN38" t="s">
        <v>137</v>
      </c>
      <c r="BO38" t="s">
        <v>137</v>
      </c>
      <c r="BP38" t="s">
        <v>137</v>
      </c>
      <c r="BQ38" t="s">
        <v>137</v>
      </c>
      <c r="BR38" t="s">
        <v>137</v>
      </c>
      <c r="BS38" t="s">
        <v>137</v>
      </c>
      <c r="BT38" t="s">
        <v>137</v>
      </c>
      <c r="BU38" t="s">
        <v>137</v>
      </c>
      <c r="BV38" t="s">
        <v>137</v>
      </c>
      <c r="BW38" t="s">
        <v>137</v>
      </c>
      <c r="BX38" t="s">
        <v>137</v>
      </c>
      <c r="BY38" t="s">
        <v>137</v>
      </c>
      <c r="BZ38" t="s">
        <v>137</v>
      </c>
      <c r="CA38" t="s">
        <v>137</v>
      </c>
      <c r="CB38" t="s">
        <v>137</v>
      </c>
      <c r="CC38" t="s">
        <v>137</v>
      </c>
      <c r="CD38" t="s">
        <v>137</v>
      </c>
      <c r="CE38" t="s">
        <v>137</v>
      </c>
      <c r="CF38" t="s">
        <v>137</v>
      </c>
      <c r="CG38" t="s">
        <v>137</v>
      </c>
      <c r="CH38" t="s">
        <v>137</v>
      </c>
      <c r="CI38" t="s">
        <v>137</v>
      </c>
      <c r="CJ38" t="s">
        <v>137</v>
      </c>
      <c r="CK38" t="s">
        <v>137</v>
      </c>
      <c r="CL38" t="s">
        <v>137</v>
      </c>
      <c r="CM38" t="s">
        <v>137</v>
      </c>
      <c r="CN38" t="s">
        <v>137</v>
      </c>
      <c r="CO38" t="s">
        <v>137</v>
      </c>
      <c r="CP38" t="s">
        <v>137</v>
      </c>
      <c r="CQ38" t="s">
        <v>137</v>
      </c>
      <c r="CR38" t="s">
        <v>137</v>
      </c>
      <c r="CS38" t="s">
        <v>137</v>
      </c>
      <c r="CT38" t="s">
        <v>137</v>
      </c>
      <c r="CU38" t="s">
        <v>137</v>
      </c>
      <c r="CV38" t="s">
        <v>137</v>
      </c>
      <c r="CW38" t="s">
        <v>155</v>
      </c>
      <c r="CX38" t="s">
        <v>141</v>
      </c>
      <c r="CY38" t="s">
        <v>137</v>
      </c>
      <c r="CZ38" t="s">
        <v>137</v>
      </c>
      <c r="DA38" t="s">
        <v>137</v>
      </c>
      <c r="DB38" t="s">
        <v>137</v>
      </c>
      <c r="DC38" t="s">
        <v>137</v>
      </c>
      <c r="DD38" t="s">
        <v>137</v>
      </c>
      <c r="DE38" t="s">
        <v>137</v>
      </c>
      <c r="DF38" t="s">
        <v>137</v>
      </c>
      <c r="DG38" t="s">
        <v>137</v>
      </c>
      <c r="DH38" t="s">
        <v>137</v>
      </c>
      <c r="DI38" t="s">
        <v>155</v>
      </c>
      <c r="DJ38" t="s">
        <v>141</v>
      </c>
      <c r="DK38" t="s">
        <v>137</v>
      </c>
      <c r="DL38" t="s">
        <v>137</v>
      </c>
      <c r="DM38" t="s">
        <v>139</v>
      </c>
      <c r="DN38" t="s">
        <v>137</v>
      </c>
      <c r="DO38" t="s">
        <v>141</v>
      </c>
      <c r="DP38" t="s">
        <v>137</v>
      </c>
      <c r="DQ38" t="s">
        <v>149</v>
      </c>
      <c r="DR38" t="s">
        <v>150</v>
      </c>
      <c r="DS38" t="s">
        <v>155</v>
      </c>
      <c r="DT38" t="s">
        <v>155</v>
      </c>
      <c r="DU38" t="s">
        <v>141</v>
      </c>
      <c r="DV38" t="s">
        <v>141</v>
      </c>
      <c r="DW38" t="s">
        <v>149</v>
      </c>
      <c r="DX38" t="s">
        <v>149</v>
      </c>
      <c r="DY38" t="s">
        <v>142</v>
      </c>
      <c r="DZ38" t="s">
        <v>142</v>
      </c>
      <c r="EA38" t="s">
        <v>137</v>
      </c>
      <c r="EB38" t="s">
        <v>137</v>
      </c>
      <c r="EC38" t="s">
        <v>137</v>
      </c>
      <c r="ED38" t="s">
        <v>137</v>
      </c>
      <c r="EE38" t="s">
        <v>137</v>
      </c>
      <c r="EF38" t="s">
        <v>137</v>
      </c>
      <c r="EG38" t="s">
        <v>137</v>
      </c>
      <c r="EH38" t="s">
        <v>137</v>
      </c>
      <c r="EI38" t="s">
        <v>139</v>
      </c>
      <c r="EJ38" t="s">
        <v>139</v>
      </c>
      <c r="EK38" t="s">
        <v>140</v>
      </c>
      <c r="EL38" t="s">
        <v>140</v>
      </c>
      <c r="EM38" t="s">
        <v>137</v>
      </c>
      <c r="EN38" t="s">
        <v>137</v>
      </c>
      <c r="EO38" t="s">
        <v>137</v>
      </c>
      <c r="EP38" t="s">
        <v>139</v>
      </c>
      <c r="EQ38" t="s">
        <v>137</v>
      </c>
      <c r="ER38" t="s">
        <v>137</v>
      </c>
      <c r="ES38" t="s">
        <v>137</v>
      </c>
      <c r="ET38" t="s">
        <v>137</v>
      </c>
      <c r="EU38" t="s">
        <v>140</v>
      </c>
      <c r="EV38" t="s">
        <v>137</v>
      </c>
      <c r="EW38" t="s">
        <v>137</v>
      </c>
      <c r="EX38" t="s">
        <v>137</v>
      </c>
      <c r="EY38" t="s">
        <v>137</v>
      </c>
      <c r="EZ38" t="s">
        <v>137</v>
      </c>
      <c r="FA38" t="s">
        <v>137</v>
      </c>
      <c r="FB38" t="s">
        <v>137</v>
      </c>
      <c r="FC38" t="s">
        <v>137</v>
      </c>
      <c r="FD38" t="s">
        <v>137</v>
      </c>
      <c r="FE38" t="s">
        <v>137</v>
      </c>
      <c r="FF38" t="s">
        <v>137</v>
      </c>
      <c r="FG38" t="s">
        <v>137</v>
      </c>
      <c r="FH38" t="s">
        <v>137</v>
      </c>
      <c r="FI38" t="s">
        <v>137</v>
      </c>
      <c r="FJ38" t="s">
        <v>137</v>
      </c>
      <c r="FK38" t="s">
        <v>137</v>
      </c>
      <c r="FL38" t="s">
        <v>137</v>
      </c>
      <c r="FM38" t="s">
        <v>137</v>
      </c>
      <c r="FN38" t="s">
        <v>137</v>
      </c>
      <c r="FO38" t="s">
        <v>137</v>
      </c>
      <c r="FP38" t="s">
        <v>137</v>
      </c>
      <c r="FQ38" t="s">
        <v>137</v>
      </c>
      <c r="FR38" t="s">
        <v>137</v>
      </c>
      <c r="FS38" t="s">
        <v>137</v>
      </c>
      <c r="FT38" t="s">
        <v>137</v>
      </c>
      <c r="FU38" t="s">
        <v>137</v>
      </c>
      <c r="FV38" t="s">
        <v>137</v>
      </c>
      <c r="FW38" t="s">
        <v>137</v>
      </c>
      <c r="FX38" t="s">
        <v>137</v>
      </c>
      <c r="FZ38" t="s">
        <v>137</v>
      </c>
      <c r="GA38" t="s">
        <v>137</v>
      </c>
      <c r="GB38" t="s">
        <v>137</v>
      </c>
      <c r="GC38" t="s">
        <v>137</v>
      </c>
      <c r="GD38" t="s">
        <v>137</v>
      </c>
      <c r="GE38" t="s">
        <v>137</v>
      </c>
      <c r="GF38" t="s">
        <v>137</v>
      </c>
      <c r="GG38" t="s">
        <v>137</v>
      </c>
      <c r="GH38" t="s">
        <v>137</v>
      </c>
      <c r="GI38" t="s">
        <v>137</v>
      </c>
      <c r="GJ38" t="s">
        <v>137</v>
      </c>
      <c r="GK38" t="s">
        <v>137</v>
      </c>
      <c r="GL38" t="s">
        <v>137</v>
      </c>
      <c r="GM38" t="s">
        <v>137</v>
      </c>
      <c r="GN38" t="s">
        <v>137</v>
      </c>
      <c r="GO38" t="s">
        <v>137</v>
      </c>
      <c r="GP38" t="s">
        <v>137</v>
      </c>
      <c r="GQ38" t="s">
        <v>137</v>
      </c>
      <c r="GR38" t="s">
        <v>137</v>
      </c>
      <c r="GS38" t="s">
        <v>137</v>
      </c>
      <c r="GT38" t="s">
        <v>137</v>
      </c>
      <c r="GU38" t="s">
        <v>137</v>
      </c>
      <c r="GV38" t="s">
        <v>137</v>
      </c>
      <c r="GW38" t="s">
        <v>137</v>
      </c>
      <c r="GX38" t="s">
        <v>137</v>
      </c>
      <c r="GY38" t="s">
        <v>137</v>
      </c>
      <c r="GZ38" t="s">
        <v>137</v>
      </c>
      <c r="HA38" t="s">
        <v>137</v>
      </c>
      <c r="HB38" t="s">
        <v>137</v>
      </c>
      <c r="HC38" t="s">
        <v>137</v>
      </c>
    </row>
    <row r="39" spans="1:211" x14ac:dyDescent="0.2">
      <c r="A39" t="s">
        <v>203</v>
      </c>
      <c r="B39" t="s">
        <v>204</v>
      </c>
      <c r="C39" t="s">
        <v>205</v>
      </c>
      <c r="D39" t="s">
        <v>135</v>
      </c>
      <c r="E39" t="s">
        <v>148</v>
      </c>
      <c r="F39" t="s">
        <v>148</v>
      </c>
      <c r="G39" t="s">
        <v>148</v>
      </c>
      <c r="H39" t="s">
        <v>148</v>
      </c>
      <c r="I39" t="s">
        <v>148</v>
      </c>
      <c r="J39" t="s">
        <v>148</v>
      </c>
      <c r="K39" t="s">
        <v>148</v>
      </c>
      <c r="L39" t="s">
        <v>148</v>
      </c>
      <c r="M39" t="s">
        <v>148</v>
      </c>
      <c r="N39" t="s">
        <v>148</v>
      </c>
      <c r="O39" t="s">
        <v>148</v>
      </c>
      <c r="P39" t="s">
        <v>148</v>
      </c>
      <c r="Q39" t="s">
        <v>148</v>
      </c>
      <c r="R39" t="s">
        <v>148</v>
      </c>
      <c r="S39" t="s">
        <v>148</v>
      </c>
      <c r="T39" t="s">
        <v>148</v>
      </c>
      <c r="U39" t="s">
        <v>148</v>
      </c>
      <c r="W39" t="s">
        <v>149</v>
      </c>
      <c r="X39" t="s">
        <v>149</v>
      </c>
      <c r="Y39" t="s">
        <v>150</v>
      </c>
      <c r="Z39" t="s">
        <v>150</v>
      </c>
      <c r="AA39" t="s">
        <v>149</v>
      </c>
      <c r="AB39" t="s">
        <v>137</v>
      </c>
      <c r="AC39" t="s">
        <v>149</v>
      </c>
      <c r="AD39" t="s">
        <v>142</v>
      </c>
      <c r="AE39" t="s">
        <v>137</v>
      </c>
      <c r="AF39" t="s">
        <v>142</v>
      </c>
      <c r="AG39" t="s">
        <v>149</v>
      </c>
      <c r="AH39" t="s">
        <v>149</v>
      </c>
      <c r="AI39" t="s">
        <v>149</v>
      </c>
      <c r="AJ39" t="s">
        <v>149</v>
      </c>
      <c r="AK39" t="s">
        <v>150</v>
      </c>
      <c r="AL39" t="s">
        <v>150</v>
      </c>
      <c r="AM39" t="s">
        <v>150</v>
      </c>
      <c r="AN39" t="s">
        <v>150</v>
      </c>
      <c r="AO39" t="s">
        <v>149</v>
      </c>
      <c r="AP39" t="s">
        <v>150</v>
      </c>
      <c r="AQ39" t="s">
        <v>155</v>
      </c>
      <c r="AR39" t="s">
        <v>155</v>
      </c>
      <c r="AS39" t="s">
        <v>149</v>
      </c>
      <c r="AT39" t="s">
        <v>150</v>
      </c>
      <c r="AU39" t="s">
        <v>150</v>
      </c>
      <c r="AV39" t="s">
        <v>150</v>
      </c>
      <c r="AW39" t="s">
        <v>149</v>
      </c>
      <c r="AX39" t="s">
        <v>150</v>
      </c>
      <c r="AY39" t="s">
        <v>149</v>
      </c>
      <c r="AZ39" t="s">
        <v>149</v>
      </c>
      <c r="BA39" t="s">
        <v>149</v>
      </c>
      <c r="BB39" t="s">
        <v>150</v>
      </c>
      <c r="BC39" t="s">
        <v>150</v>
      </c>
      <c r="BD39" t="s">
        <v>150</v>
      </c>
      <c r="BE39" t="s">
        <v>149</v>
      </c>
      <c r="BF39" t="s">
        <v>150</v>
      </c>
      <c r="BG39" t="s">
        <v>149</v>
      </c>
      <c r="BH39" t="s">
        <v>149</v>
      </c>
      <c r="BI39" t="s">
        <v>150</v>
      </c>
      <c r="BJ39" t="s">
        <v>150</v>
      </c>
      <c r="BK39" t="s">
        <v>149</v>
      </c>
      <c r="BL39" t="s">
        <v>149</v>
      </c>
      <c r="BM39" t="s">
        <v>149</v>
      </c>
      <c r="BN39" t="s">
        <v>149</v>
      </c>
      <c r="BO39" t="s">
        <v>149</v>
      </c>
      <c r="BP39" t="s">
        <v>150</v>
      </c>
      <c r="BQ39" t="s">
        <v>150</v>
      </c>
      <c r="BR39" t="s">
        <v>150</v>
      </c>
      <c r="BS39" t="s">
        <v>150</v>
      </c>
      <c r="BT39" t="s">
        <v>150</v>
      </c>
      <c r="BU39" t="s">
        <v>149</v>
      </c>
      <c r="BV39" t="s">
        <v>149</v>
      </c>
      <c r="BW39" t="s">
        <v>150</v>
      </c>
      <c r="BX39" t="s">
        <v>150</v>
      </c>
      <c r="BY39" t="s">
        <v>149</v>
      </c>
      <c r="BZ39" t="s">
        <v>149</v>
      </c>
      <c r="CA39" t="s">
        <v>150</v>
      </c>
      <c r="CB39" t="s">
        <v>150</v>
      </c>
      <c r="CC39" t="s">
        <v>155</v>
      </c>
      <c r="CD39" t="s">
        <v>150</v>
      </c>
      <c r="CE39" t="s">
        <v>149</v>
      </c>
      <c r="CF39" t="s">
        <v>149</v>
      </c>
      <c r="CG39" t="s">
        <v>149</v>
      </c>
      <c r="CH39" t="s">
        <v>150</v>
      </c>
      <c r="CI39" t="s">
        <v>150</v>
      </c>
      <c r="CJ39" t="s">
        <v>150</v>
      </c>
      <c r="CK39" t="s">
        <v>149</v>
      </c>
      <c r="CL39" t="s">
        <v>149</v>
      </c>
      <c r="CM39" t="s">
        <v>149</v>
      </c>
      <c r="CN39" t="s">
        <v>150</v>
      </c>
      <c r="CO39" t="s">
        <v>150</v>
      </c>
      <c r="CP39" t="s">
        <v>150</v>
      </c>
      <c r="CQ39" t="s">
        <v>149</v>
      </c>
      <c r="CR39" t="s">
        <v>137</v>
      </c>
      <c r="CS39" t="s">
        <v>150</v>
      </c>
      <c r="CT39" t="s">
        <v>137</v>
      </c>
      <c r="CU39" t="s">
        <v>149</v>
      </c>
      <c r="CV39" t="s">
        <v>150</v>
      </c>
      <c r="CW39" t="s">
        <v>149</v>
      </c>
      <c r="CX39" t="s">
        <v>150</v>
      </c>
      <c r="CY39" t="s">
        <v>149</v>
      </c>
      <c r="CZ39" t="s">
        <v>149</v>
      </c>
      <c r="DA39" t="s">
        <v>150</v>
      </c>
      <c r="DB39" t="s">
        <v>150</v>
      </c>
      <c r="DC39" t="s">
        <v>137</v>
      </c>
      <c r="DD39" t="s">
        <v>137</v>
      </c>
      <c r="DE39" t="s">
        <v>137</v>
      </c>
      <c r="DF39" t="s">
        <v>137</v>
      </c>
      <c r="DG39" t="s">
        <v>137</v>
      </c>
      <c r="DH39" t="s">
        <v>137</v>
      </c>
      <c r="DI39" t="s">
        <v>149</v>
      </c>
      <c r="DJ39" t="s">
        <v>150</v>
      </c>
      <c r="DK39" t="s">
        <v>149</v>
      </c>
      <c r="DL39" t="s">
        <v>150</v>
      </c>
      <c r="DM39" t="s">
        <v>149</v>
      </c>
      <c r="DN39" t="s">
        <v>149</v>
      </c>
      <c r="DO39" t="s">
        <v>150</v>
      </c>
      <c r="DP39" t="s">
        <v>150</v>
      </c>
      <c r="DQ39" t="s">
        <v>155</v>
      </c>
      <c r="DR39" t="s">
        <v>142</v>
      </c>
      <c r="DS39" t="s">
        <v>149</v>
      </c>
      <c r="DT39" t="s">
        <v>149</v>
      </c>
      <c r="DU39" t="s">
        <v>150</v>
      </c>
      <c r="DV39" t="s">
        <v>150</v>
      </c>
      <c r="DW39" t="s">
        <v>149</v>
      </c>
      <c r="DX39" t="s">
        <v>149</v>
      </c>
      <c r="DY39" t="s">
        <v>150</v>
      </c>
      <c r="DZ39" t="s">
        <v>150</v>
      </c>
      <c r="EA39" t="s">
        <v>149</v>
      </c>
      <c r="EB39" t="s">
        <v>149</v>
      </c>
      <c r="EC39" t="s">
        <v>150</v>
      </c>
      <c r="ED39" t="s">
        <v>150</v>
      </c>
      <c r="EE39" t="s">
        <v>149</v>
      </c>
      <c r="EF39" t="s">
        <v>149</v>
      </c>
      <c r="EG39" t="s">
        <v>150</v>
      </c>
      <c r="EH39" t="s">
        <v>150</v>
      </c>
      <c r="EI39" t="s">
        <v>149</v>
      </c>
      <c r="EJ39" t="s">
        <v>149</v>
      </c>
      <c r="EK39" t="s">
        <v>150</v>
      </c>
      <c r="EL39" t="s">
        <v>150</v>
      </c>
      <c r="EM39" t="s">
        <v>149</v>
      </c>
      <c r="EN39" t="s">
        <v>150</v>
      </c>
      <c r="EO39" t="s">
        <v>149</v>
      </c>
      <c r="EP39" t="s">
        <v>149</v>
      </c>
      <c r="EQ39" t="s">
        <v>149</v>
      </c>
      <c r="ER39" t="s">
        <v>149</v>
      </c>
      <c r="ES39" t="s">
        <v>149</v>
      </c>
      <c r="ET39" t="s">
        <v>150</v>
      </c>
      <c r="EU39" t="s">
        <v>150</v>
      </c>
      <c r="EV39" t="s">
        <v>150</v>
      </c>
      <c r="EW39" t="s">
        <v>150</v>
      </c>
      <c r="EX39" t="s">
        <v>150</v>
      </c>
      <c r="EY39" t="s">
        <v>149</v>
      </c>
      <c r="EZ39" t="s">
        <v>149</v>
      </c>
      <c r="FA39" t="s">
        <v>150</v>
      </c>
      <c r="FB39" t="s">
        <v>150</v>
      </c>
      <c r="FC39" t="s">
        <v>149</v>
      </c>
      <c r="FD39" t="s">
        <v>150</v>
      </c>
      <c r="FE39" t="s">
        <v>149</v>
      </c>
      <c r="FF39" t="s">
        <v>149</v>
      </c>
      <c r="FG39" t="s">
        <v>149</v>
      </c>
      <c r="FH39" t="s">
        <v>142</v>
      </c>
      <c r="FI39" t="s">
        <v>142</v>
      </c>
      <c r="FJ39" t="s">
        <v>142</v>
      </c>
      <c r="FK39" t="s">
        <v>149</v>
      </c>
      <c r="FL39" t="s">
        <v>149</v>
      </c>
      <c r="FM39" t="s">
        <v>150</v>
      </c>
      <c r="FN39" t="s">
        <v>150</v>
      </c>
      <c r="FO39" t="s">
        <v>149</v>
      </c>
      <c r="FP39" t="s">
        <v>149</v>
      </c>
      <c r="FQ39" t="s">
        <v>150</v>
      </c>
      <c r="FR39" t="s">
        <v>150</v>
      </c>
      <c r="FS39" t="s">
        <v>149</v>
      </c>
      <c r="FT39" t="s">
        <v>149</v>
      </c>
      <c r="FU39" t="s">
        <v>149</v>
      </c>
      <c r="FV39" t="s">
        <v>150</v>
      </c>
      <c r="FW39" t="s">
        <v>150</v>
      </c>
      <c r="FX39" t="s">
        <v>150</v>
      </c>
      <c r="FY39" t="s">
        <v>206</v>
      </c>
      <c r="FZ39" t="s">
        <v>149</v>
      </c>
      <c r="GA39" t="s">
        <v>149</v>
      </c>
      <c r="GB39" t="s">
        <v>149</v>
      </c>
      <c r="GC39" t="s">
        <v>149</v>
      </c>
      <c r="GD39" t="s">
        <v>149</v>
      </c>
      <c r="GE39" t="s">
        <v>149</v>
      </c>
      <c r="GF39" t="s">
        <v>149</v>
      </c>
      <c r="GG39" t="s">
        <v>149</v>
      </c>
      <c r="GH39" t="s">
        <v>149</v>
      </c>
      <c r="GI39" t="s">
        <v>149</v>
      </c>
      <c r="GJ39" t="s">
        <v>149</v>
      </c>
      <c r="GK39" t="s">
        <v>149</v>
      </c>
      <c r="GL39" t="s">
        <v>149</v>
      </c>
      <c r="GM39" t="s">
        <v>149</v>
      </c>
      <c r="GN39" t="s">
        <v>149</v>
      </c>
      <c r="GO39" t="s">
        <v>149</v>
      </c>
      <c r="GP39" t="s">
        <v>149</v>
      </c>
      <c r="GQ39" t="s">
        <v>149</v>
      </c>
      <c r="GR39" t="s">
        <v>149</v>
      </c>
      <c r="GS39" t="s">
        <v>149</v>
      </c>
      <c r="GT39" t="s">
        <v>149</v>
      </c>
      <c r="GU39" t="s">
        <v>149</v>
      </c>
      <c r="GV39" t="s">
        <v>149</v>
      </c>
      <c r="GW39" t="s">
        <v>149</v>
      </c>
      <c r="GX39" t="s">
        <v>149</v>
      </c>
      <c r="GY39" t="s">
        <v>149</v>
      </c>
      <c r="GZ39" t="s">
        <v>149</v>
      </c>
      <c r="HA39" t="s">
        <v>149</v>
      </c>
      <c r="HB39" t="s">
        <v>149</v>
      </c>
      <c r="HC39" t="s">
        <v>149</v>
      </c>
    </row>
  </sheetData>
  <sortState xmlns:xlrd2="http://schemas.microsoft.com/office/spreadsheetml/2017/richdata2" ref="A2:HD39">
    <sortCondition ref="C2:C39"/>
    <sortCondition ref="D2:D39"/>
  </sortState>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12"/>
  <sheetViews>
    <sheetView topLeftCell="A27" workbookViewId="0">
      <selection activeCell="A59" sqref="A59"/>
    </sheetView>
  </sheetViews>
  <sheetFormatPr baseColWidth="10" defaultRowHeight="16" x14ac:dyDescent="0.2"/>
  <sheetData>
    <row r="1" spans="1:39" x14ac:dyDescent="0.2">
      <c r="A1" t="s">
        <v>236</v>
      </c>
      <c r="B1" t="s">
        <v>144</v>
      </c>
      <c r="C1" t="s">
        <v>168</v>
      </c>
      <c r="D1" t="s">
        <v>172</v>
      </c>
      <c r="E1" t="s">
        <v>183</v>
      </c>
      <c r="F1" t="s">
        <v>194</v>
      </c>
      <c r="G1" t="s">
        <v>156</v>
      </c>
      <c r="H1" t="s">
        <v>162</v>
      </c>
      <c r="I1" t="s">
        <v>164</v>
      </c>
      <c r="J1" t="s">
        <v>170</v>
      </c>
      <c r="K1" t="s">
        <v>176</v>
      </c>
      <c r="L1" t="s">
        <v>190</v>
      </c>
      <c r="M1" t="s">
        <v>196</v>
      </c>
      <c r="N1" t="s">
        <v>228</v>
      </c>
      <c r="O1" t="s">
        <v>166</v>
      </c>
      <c r="P1" t="s">
        <v>174</v>
      </c>
      <c r="Q1" t="s">
        <v>178</v>
      </c>
      <c r="R1" t="s">
        <v>209</v>
      </c>
      <c r="S1" t="s">
        <v>213</v>
      </c>
      <c r="T1" t="s">
        <v>215</v>
      </c>
      <c r="U1" t="s">
        <v>224</v>
      </c>
      <c r="V1" t="s">
        <v>132</v>
      </c>
      <c r="W1" t="s">
        <v>187</v>
      </c>
      <c r="X1" t="s">
        <v>201</v>
      </c>
      <c r="Y1" t="s">
        <v>207</v>
      </c>
      <c r="Z1" t="s">
        <v>217</v>
      </c>
      <c r="AA1" t="s">
        <v>222</v>
      </c>
      <c r="AB1" t="s">
        <v>226</v>
      </c>
      <c r="AC1" t="s">
        <v>158</v>
      </c>
      <c r="AD1" t="s">
        <v>185</v>
      </c>
      <c r="AE1" t="s">
        <v>198</v>
      </c>
      <c r="AF1" t="s">
        <v>233</v>
      </c>
      <c r="AG1" t="s">
        <v>211</v>
      </c>
      <c r="AH1" t="s">
        <v>151</v>
      </c>
      <c r="AI1" t="s">
        <v>181</v>
      </c>
      <c r="AJ1" t="s">
        <v>192</v>
      </c>
      <c r="AK1" t="s">
        <v>219</v>
      </c>
      <c r="AL1" t="s">
        <v>231</v>
      </c>
      <c r="AM1" t="s">
        <v>203</v>
      </c>
    </row>
    <row r="2" spans="1:39" x14ac:dyDescent="0.2">
      <c r="A2" t="s">
        <v>237</v>
      </c>
      <c r="B2" t="s">
        <v>145</v>
      </c>
      <c r="C2" t="s">
        <v>169</v>
      </c>
      <c r="D2" t="s">
        <v>173</v>
      </c>
      <c r="E2" t="s">
        <v>184</v>
      </c>
      <c r="F2" t="s">
        <v>195</v>
      </c>
      <c r="G2" t="s">
        <v>157</v>
      </c>
      <c r="H2" t="s">
        <v>163</v>
      </c>
      <c r="I2" t="s">
        <v>165</v>
      </c>
      <c r="J2" t="s">
        <v>171</v>
      </c>
      <c r="K2" t="s">
        <v>177</v>
      </c>
      <c r="L2" t="s">
        <v>191</v>
      </c>
      <c r="M2" t="s">
        <v>197</v>
      </c>
      <c r="N2" t="s">
        <v>229</v>
      </c>
      <c r="O2" t="s">
        <v>167</v>
      </c>
      <c r="P2" t="s">
        <v>175</v>
      </c>
      <c r="Q2" t="s">
        <v>179</v>
      </c>
      <c r="R2" t="s">
        <v>210</v>
      </c>
      <c r="S2" t="s">
        <v>214</v>
      </c>
      <c r="T2" t="s">
        <v>216</v>
      </c>
      <c r="U2" t="s">
        <v>225</v>
      </c>
      <c r="V2" t="s">
        <v>133</v>
      </c>
      <c r="W2" t="s">
        <v>188</v>
      </c>
      <c r="X2" t="s">
        <v>202</v>
      </c>
      <c r="Y2" t="s">
        <v>208</v>
      </c>
      <c r="Z2" t="s">
        <v>218</v>
      </c>
      <c r="AA2" t="s">
        <v>223</v>
      </c>
      <c r="AB2" t="s">
        <v>227</v>
      </c>
      <c r="AC2" t="s">
        <v>159</v>
      </c>
      <c r="AD2" t="s">
        <v>186</v>
      </c>
      <c r="AE2" t="s">
        <v>199</v>
      </c>
      <c r="AF2" t="s">
        <v>234</v>
      </c>
      <c r="AG2" t="s">
        <v>212</v>
      </c>
      <c r="AH2" t="s">
        <v>152</v>
      </c>
      <c r="AI2" t="s">
        <v>182</v>
      </c>
      <c r="AJ2" t="s">
        <v>193</v>
      </c>
      <c r="AK2" t="s">
        <v>220</v>
      </c>
      <c r="AL2" t="s">
        <v>232</v>
      </c>
      <c r="AM2" t="s">
        <v>204</v>
      </c>
    </row>
    <row r="3" spans="1:39" x14ac:dyDescent="0.2">
      <c r="A3" t="s">
        <v>238</v>
      </c>
      <c r="B3" t="s">
        <v>146</v>
      </c>
      <c r="C3" t="s">
        <v>146</v>
      </c>
      <c r="D3" t="s">
        <v>146</v>
      </c>
      <c r="E3" t="s">
        <v>146</v>
      </c>
      <c r="F3" t="s">
        <v>146</v>
      </c>
      <c r="G3" t="s">
        <v>146</v>
      </c>
      <c r="H3" t="s">
        <v>146</v>
      </c>
      <c r="I3" t="s">
        <v>146</v>
      </c>
      <c r="J3" t="s">
        <v>146</v>
      </c>
      <c r="K3" t="s">
        <v>146</v>
      </c>
      <c r="L3" t="s">
        <v>146</v>
      </c>
      <c r="M3" t="s">
        <v>146</v>
      </c>
      <c r="N3" t="s">
        <v>146</v>
      </c>
      <c r="O3" t="s">
        <v>134</v>
      </c>
      <c r="P3" t="s">
        <v>134</v>
      </c>
      <c r="Q3" t="s">
        <v>134</v>
      </c>
      <c r="R3" t="s">
        <v>134</v>
      </c>
      <c r="S3" t="s">
        <v>134</v>
      </c>
      <c r="T3" t="s">
        <v>134</v>
      </c>
      <c r="U3" t="s">
        <v>134</v>
      </c>
      <c r="V3" t="s">
        <v>134</v>
      </c>
      <c r="W3" t="s">
        <v>134</v>
      </c>
      <c r="X3" t="s">
        <v>134</v>
      </c>
      <c r="Y3" t="s">
        <v>134</v>
      </c>
      <c r="Z3" t="s">
        <v>134</v>
      </c>
      <c r="AA3" t="s">
        <v>134</v>
      </c>
      <c r="AB3" t="s">
        <v>134</v>
      </c>
      <c r="AC3" t="s">
        <v>153</v>
      </c>
      <c r="AD3" t="s">
        <v>153</v>
      </c>
      <c r="AE3" t="s">
        <v>153</v>
      </c>
      <c r="AF3" t="s">
        <v>153</v>
      </c>
      <c r="AG3" t="s">
        <v>153</v>
      </c>
      <c r="AH3" t="s">
        <v>153</v>
      </c>
      <c r="AI3" t="s">
        <v>153</v>
      </c>
      <c r="AJ3" t="s">
        <v>153</v>
      </c>
      <c r="AK3" t="s">
        <v>153</v>
      </c>
      <c r="AL3" t="s">
        <v>153</v>
      </c>
      <c r="AM3" t="s">
        <v>205</v>
      </c>
    </row>
    <row r="4" spans="1:39" x14ac:dyDescent="0.2">
      <c r="A4" t="s">
        <v>3</v>
      </c>
      <c r="B4" t="s">
        <v>147</v>
      </c>
      <c r="C4" t="s">
        <v>147</v>
      </c>
      <c r="D4" t="s">
        <v>147</v>
      </c>
      <c r="E4" t="s">
        <v>147</v>
      </c>
      <c r="F4" t="s">
        <v>147</v>
      </c>
      <c r="G4" t="s">
        <v>135</v>
      </c>
      <c r="H4" t="s">
        <v>154</v>
      </c>
      <c r="I4" t="s">
        <v>154</v>
      </c>
      <c r="J4" t="s">
        <v>154</v>
      </c>
      <c r="K4" t="s">
        <v>154</v>
      </c>
      <c r="L4" t="s">
        <v>154</v>
      </c>
      <c r="M4" t="s">
        <v>154</v>
      </c>
      <c r="N4" t="s">
        <v>154</v>
      </c>
      <c r="O4" t="s">
        <v>147</v>
      </c>
      <c r="P4" t="s">
        <v>147</v>
      </c>
      <c r="Q4" t="s">
        <v>147</v>
      </c>
      <c r="R4" t="s">
        <v>147</v>
      </c>
      <c r="S4" t="s">
        <v>147</v>
      </c>
      <c r="T4" t="s">
        <v>147</v>
      </c>
      <c r="U4" t="s">
        <v>147</v>
      </c>
      <c r="V4" t="s">
        <v>135</v>
      </c>
      <c r="W4" t="s">
        <v>154</v>
      </c>
      <c r="X4" t="s">
        <v>154</v>
      </c>
      <c r="Y4" t="s">
        <v>154</v>
      </c>
      <c r="Z4" t="s">
        <v>154</v>
      </c>
      <c r="AA4" t="s">
        <v>154</v>
      </c>
      <c r="AB4" t="s">
        <v>154</v>
      </c>
      <c r="AC4" t="s">
        <v>147</v>
      </c>
      <c r="AD4" t="s">
        <v>147</v>
      </c>
      <c r="AE4" t="s">
        <v>147</v>
      </c>
      <c r="AF4" t="s">
        <v>147</v>
      </c>
      <c r="AG4" t="s">
        <v>135</v>
      </c>
      <c r="AH4" t="s">
        <v>154</v>
      </c>
      <c r="AI4" t="s">
        <v>154</v>
      </c>
      <c r="AJ4" t="s">
        <v>154</v>
      </c>
      <c r="AK4" t="s">
        <v>154</v>
      </c>
      <c r="AL4" t="s">
        <v>154</v>
      </c>
      <c r="AM4" t="s">
        <v>135</v>
      </c>
    </row>
    <row r="5" spans="1:39" x14ac:dyDescent="0.2">
      <c r="A5" t="s">
        <v>4</v>
      </c>
      <c r="B5" t="s">
        <v>137</v>
      </c>
      <c r="C5" t="s">
        <v>160</v>
      </c>
      <c r="D5" t="s">
        <v>136</v>
      </c>
      <c r="E5" t="s">
        <v>160</v>
      </c>
      <c r="F5" t="s">
        <v>160</v>
      </c>
      <c r="G5" t="s">
        <v>137</v>
      </c>
      <c r="H5" t="s">
        <v>148</v>
      </c>
      <c r="I5" t="s">
        <v>148</v>
      </c>
      <c r="J5" t="s">
        <v>137</v>
      </c>
      <c r="K5" t="s">
        <v>160</v>
      </c>
      <c r="L5" t="s">
        <v>148</v>
      </c>
      <c r="M5" t="s">
        <v>160</v>
      </c>
      <c r="N5" t="s">
        <v>137</v>
      </c>
      <c r="O5" t="s">
        <v>148</v>
      </c>
      <c r="P5" t="s">
        <v>160</v>
      </c>
      <c r="Q5" t="s">
        <v>160</v>
      </c>
      <c r="R5" t="s">
        <v>137</v>
      </c>
      <c r="S5" t="s">
        <v>136</v>
      </c>
      <c r="T5" t="s">
        <v>137</v>
      </c>
      <c r="U5" t="s">
        <v>136</v>
      </c>
      <c r="V5" t="s">
        <v>136</v>
      </c>
      <c r="W5" t="s">
        <v>137</v>
      </c>
      <c r="X5" t="s">
        <v>160</v>
      </c>
      <c r="Y5" t="s">
        <v>137</v>
      </c>
      <c r="Z5" t="s">
        <v>160</v>
      </c>
      <c r="AA5" t="s">
        <v>160</v>
      </c>
      <c r="AB5" t="s">
        <v>148</v>
      </c>
      <c r="AC5" t="s">
        <v>137</v>
      </c>
      <c r="AD5" t="s">
        <v>160</v>
      </c>
      <c r="AE5" t="s">
        <v>137</v>
      </c>
      <c r="AF5" t="s">
        <v>137</v>
      </c>
      <c r="AG5" t="s">
        <v>137</v>
      </c>
      <c r="AH5" t="s">
        <v>137</v>
      </c>
      <c r="AI5" t="s">
        <v>160</v>
      </c>
      <c r="AJ5" t="s">
        <v>160</v>
      </c>
      <c r="AK5" t="s">
        <v>137</v>
      </c>
      <c r="AL5" t="s">
        <v>137</v>
      </c>
      <c r="AM5" t="s">
        <v>148</v>
      </c>
    </row>
    <row r="6" spans="1:39" x14ac:dyDescent="0.2">
      <c r="A6" t="s">
        <v>5</v>
      </c>
      <c r="B6" t="s">
        <v>137</v>
      </c>
      <c r="C6" t="s">
        <v>137</v>
      </c>
      <c r="D6" t="s">
        <v>137</v>
      </c>
      <c r="E6" t="s">
        <v>137</v>
      </c>
      <c r="F6" t="s">
        <v>137</v>
      </c>
      <c r="G6" t="s">
        <v>137</v>
      </c>
      <c r="H6" t="s">
        <v>137</v>
      </c>
      <c r="I6" t="s">
        <v>137</v>
      </c>
      <c r="J6" t="s">
        <v>148</v>
      </c>
      <c r="K6" t="s">
        <v>137</v>
      </c>
      <c r="L6" t="s">
        <v>137</v>
      </c>
      <c r="M6" t="s">
        <v>137</v>
      </c>
      <c r="N6" t="s">
        <v>137</v>
      </c>
      <c r="O6" t="s">
        <v>137</v>
      </c>
      <c r="P6" t="s">
        <v>137</v>
      </c>
      <c r="Q6" t="s">
        <v>137</v>
      </c>
      <c r="R6" t="s">
        <v>137</v>
      </c>
      <c r="S6" t="s">
        <v>136</v>
      </c>
      <c r="T6" t="s">
        <v>148</v>
      </c>
      <c r="U6" t="s">
        <v>137</v>
      </c>
      <c r="V6" t="s">
        <v>137</v>
      </c>
      <c r="W6" t="s">
        <v>137</v>
      </c>
      <c r="X6" t="s">
        <v>160</v>
      </c>
      <c r="Y6" t="s">
        <v>137</v>
      </c>
      <c r="Z6" t="s">
        <v>160</v>
      </c>
      <c r="AA6" t="s">
        <v>160</v>
      </c>
      <c r="AB6" t="s">
        <v>137</v>
      </c>
      <c r="AC6" t="s">
        <v>137</v>
      </c>
      <c r="AD6" t="s">
        <v>160</v>
      </c>
      <c r="AE6" t="s">
        <v>137</v>
      </c>
      <c r="AF6" t="s">
        <v>136</v>
      </c>
      <c r="AG6" t="s">
        <v>137</v>
      </c>
      <c r="AH6" t="s">
        <v>137</v>
      </c>
      <c r="AI6" t="s">
        <v>137</v>
      </c>
      <c r="AJ6" t="s">
        <v>160</v>
      </c>
      <c r="AK6" t="s">
        <v>148</v>
      </c>
      <c r="AL6" t="s">
        <v>148</v>
      </c>
      <c r="AM6" t="s">
        <v>148</v>
      </c>
    </row>
    <row r="7" spans="1:39" x14ac:dyDescent="0.2">
      <c r="A7" t="s">
        <v>6</v>
      </c>
      <c r="B7" t="s">
        <v>137</v>
      </c>
      <c r="C7" t="s">
        <v>137</v>
      </c>
      <c r="D7" t="s">
        <v>137</v>
      </c>
      <c r="E7" t="s">
        <v>148</v>
      </c>
      <c r="F7" t="s">
        <v>136</v>
      </c>
      <c r="G7" t="s">
        <v>137</v>
      </c>
      <c r="H7" t="s">
        <v>137</v>
      </c>
      <c r="I7" t="s">
        <v>137</v>
      </c>
      <c r="J7" t="s">
        <v>137</v>
      </c>
      <c r="K7" t="s">
        <v>137</v>
      </c>
      <c r="L7" t="s">
        <v>136</v>
      </c>
      <c r="M7" t="s">
        <v>148</v>
      </c>
      <c r="N7" t="s">
        <v>137</v>
      </c>
      <c r="O7" t="s">
        <v>137</v>
      </c>
      <c r="P7" t="s">
        <v>137</v>
      </c>
      <c r="Q7" t="s">
        <v>148</v>
      </c>
      <c r="R7" t="s">
        <v>137</v>
      </c>
      <c r="S7" t="s">
        <v>136</v>
      </c>
      <c r="T7" t="s">
        <v>148</v>
      </c>
      <c r="U7" t="s">
        <v>137</v>
      </c>
      <c r="V7" t="s">
        <v>136</v>
      </c>
      <c r="W7" t="s">
        <v>137</v>
      </c>
      <c r="X7" t="s">
        <v>148</v>
      </c>
      <c r="Y7" t="s">
        <v>136</v>
      </c>
      <c r="Z7" t="s">
        <v>160</v>
      </c>
      <c r="AA7" t="s">
        <v>148</v>
      </c>
      <c r="AB7" t="s">
        <v>137</v>
      </c>
      <c r="AC7" t="s">
        <v>137</v>
      </c>
      <c r="AD7" t="s">
        <v>148</v>
      </c>
      <c r="AE7" t="s">
        <v>148</v>
      </c>
      <c r="AF7" t="s">
        <v>137</v>
      </c>
      <c r="AG7" t="s">
        <v>160</v>
      </c>
      <c r="AH7" t="s">
        <v>137</v>
      </c>
      <c r="AI7" t="s">
        <v>148</v>
      </c>
      <c r="AJ7" t="s">
        <v>148</v>
      </c>
      <c r="AK7" t="s">
        <v>137</v>
      </c>
      <c r="AL7" t="s">
        <v>137</v>
      </c>
      <c r="AM7" t="s">
        <v>148</v>
      </c>
    </row>
    <row r="8" spans="1:39" x14ac:dyDescent="0.2">
      <c r="A8" t="s">
        <v>7</v>
      </c>
      <c r="B8" t="s">
        <v>137</v>
      </c>
      <c r="C8" t="s">
        <v>137</v>
      </c>
      <c r="D8" t="s">
        <v>137</v>
      </c>
      <c r="E8" t="s">
        <v>148</v>
      </c>
      <c r="F8" t="s">
        <v>137</v>
      </c>
      <c r="G8" t="s">
        <v>136</v>
      </c>
      <c r="H8" t="s">
        <v>137</v>
      </c>
      <c r="I8" t="s">
        <v>136</v>
      </c>
      <c r="J8" t="s">
        <v>137</v>
      </c>
      <c r="K8" t="s">
        <v>137</v>
      </c>
      <c r="L8" t="s">
        <v>136</v>
      </c>
      <c r="M8" t="s">
        <v>148</v>
      </c>
      <c r="N8" t="s">
        <v>137</v>
      </c>
      <c r="O8" t="s">
        <v>148</v>
      </c>
      <c r="P8" t="s">
        <v>137</v>
      </c>
      <c r="Q8" t="s">
        <v>148</v>
      </c>
      <c r="R8" t="s">
        <v>137</v>
      </c>
      <c r="S8" t="s">
        <v>136</v>
      </c>
      <c r="T8" t="s">
        <v>137</v>
      </c>
      <c r="U8" t="s">
        <v>137</v>
      </c>
      <c r="V8" t="s">
        <v>136</v>
      </c>
      <c r="W8" t="s">
        <v>137</v>
      </c>
      <c r="X8" t="s">
        <v>148</v>
      </c>
      <c r="Y8" t="s">
        <v>148</v>
      </c>
      <c r="Z8" t="s">
        <v>148</v>
      </c>
      <c r="AA8" t="s">
        <v>148</v>
      </c>
      <c r="AB8" t="s">
        <v>136</v>
      </c>
      <c r="AC8" t="s">
        <v>137</v>
      </c>
      <c r="AD8" t="s">
        <v>148</v>
      </c>
      <c r="AE8" t="s">
        <v>148</v>
      </c>
      <c r="AF8" t="s">
        <v>137</v>
      </c>
      <c r="AG8" t="s">
        <v>160</v>
      </c>
      <c r="AH8" t="s">
        <v>137</v>
      </c>
      <c r="AI8" t="s">
        <v>148</v>
      </c>
      <c r="AJ8" t="s">
        <v>148</v>
      </c>
      <c r="AK8" t="s">
        <v>137</v>
      </c>
      <c r="AL8" t="s">
        <v>137</v>
      </c>
      <c r="AM8" t="s">
        <v>148</v>
      </c>
    </row>
    <row r="9" spans="1:39" x14ac:dyDescent="0.2">
      <c r="A9" t="s">
        <v>8</v>
      </c>
      <c r="B9" t="s">
        <v>137</v>
      </c>
      <c r="C9" t="s">
        <v>137</v>
      </c>
      <c r="D9" t="s">
        <v>137</v>
      </c>
      <c r="E9" t="s">
        <v>160</v>
      </c>
      <c r="F9" t="s">
        <v>137</v>
      </c>
      <c r="G9" t="s">
        <v>136</v>
      </c>
      <c r="H9" t="s">
        <v>137</v>
      </c>
      <c r="I9" t="s">
        <v>137</v>
      </c>
      <c r="J9" t="s">
        <v>137</v>
      </c>
      <c r="K9" t="s">
        <v>137</v>
      </c>
      <c r="L9" t="s">
        <v>137</v>
      </c>
      <c r="M9" t="s">
        <v>160</v>
      </c>
      <c r="N9" t="s">
        <v>137</v>
      </c>
      <c r="O9" t="s">
        <v>137</v>
      </c>
      <c r="P9" t="s">
        <v>137</v>
      </c>
      <c r="Q9" t="s">
        <v>160</v>
      </c>
      <c r="R9" t="s">
        <v>137</v>
      </c>
      <c r="S9" t="s">
        <v>137</v>
      </c>
      <c r="T9" t="s">
        <v>137</v>
      </c>
      <c r="U9" t="s">
        <v>137</v>
      </c>
      <c r="V9" t="s">
        <v>136</v>
      </c>
      <c r="W9" t="s">
        <v>137</v>
      </c>
      <c r="X9" t="s">
        <v>137</v>
      </c>
      <c r="Y9" t="s">
        <v>137</v>
      </c>
      <c r="Z9" t="s">
        <v>136</v>
      </c>
      <c r="AA9" t="s">
        <v>137</v>
      </c>
      <c r="AB9" t="s">
        <v>137</v>
      </c>
      <c r="AC9" t="s">
        <v>137</v>
      </c>
      <c r="AD9" t="s">
        <v>137</v>
      </c>
      <c r="AE9" t="s">
        <v>137</v>
      </c>
      <c r="AF9" t="s">
        <v>137</v>
      </c>
      <c r="AG9" t="s">
        <v>136</v>
      </c>
      <c r="AH9" t="s">
        <v>137</v>
      </c>
      <c r="AI9" t="s">
        <v>136</v>
      </c>
      <c r="AJ9" t="s">
        <v>137</v>
      </c>
      <c r="AK9" t="s">
        <v>137</v>
      </c>
      <c r="AL9" t="s">
        <v>148</v>
      </c>
      <c r="AM9" t="s">
        <v>148</v>
      </c>
    </row>
    <row r="10" spans="1:39" x14ac:dyDescent="0.2">
      <c r="A10" t="s">
        <v>9</v>
      </c>
      <c r="B10" t="s">
        <v>137</v>
      </c>
      <c r="C10" t="s">
        <v>137</v>
      </c>
      <c r="D10" t="s">
        <v>137</v>
      </c>
      <c r="E10" t="s">
        <v>136</v>
      </c>
      <c r="F10" t="s">
        <v>137</v>
      </c>
      <c r="G10" t="s">
        <v>136</v>
      </c>
      <c r="H10" t="s">
        <v>137</v>
      </c>
      <c r="I10" t="s">
        <v>137</v>
      </c>
      <c r="J10" t="s">
        <v>160</v>
      </c>
      <c r="K10" t="s">
        <v>137</v>
      </c>
      <c r="L10" t="s">
        <v>136</v>
      </c>
      <c r="M10" t="s">
        <v>136</v>
      </c>
      <c r="N10" t="s">
        <v>137</v>
      </c>
      <c r="O10" t="s">
        <v>160</v>
      </c>
      <c r="P10" t="s">
        <v>137</v>
      </c>
      <c r="Q10" t="s">
        <v>148</v>
      </c>
      <c r="R10" t="s">
        <v>137</v>
      </c>
      <c r="S10" t="s">
        <v>160</v>
      </c>
      <c r="T10" t="s">
        <v>137</v>
      </c>
      <c r="U10" t="s">
        <v>137</v>
      </c>
      <c r="V10" t="s">
        <v>136</v>
      </c>
      <c r="W10" t="s">
        <v>137</v>
      </c>
      <c r="X10" t="s">
        <v>148</v>
      </c>
      <c r="Y10" t="s">
        <v>137</v>
      </c>
      <c r="Z10" t="s">
        <v>148</v>
      </c>
      <c r="AA10" t="s">
        <v>137</v>
      </c>
      <c r="AB10" t="s">
        <v>137</v>
      </c>
      <c r="AC10" t="s">
        <v>137</v>
      </c>
      <c r="AD10" t="s">
        <v>148</v>
      </c>
      <c r="AE10" t="s">
        <v>160</v>
      </c>
      <c r="AF10" t="s">
        <v>137</v>
      </c>
      <c r="AG10" t="s">
        <v>136</v>
      </c>
      <c r="AH10" t="s">
        <v>137</v>
      </c>
      <c r="AI10" t="s">
        <v>160</v>
      </c>
      <c r="AJ10" t="s">
        <v>148</v>
      </c>
      <c r="AK10" t="s">
        <v>137</v>
      </c>
      <c r="AL10" t="s">
        <v>137</v>
      </c>
      <c r="AM10" t="s">
        <v>148</v>
      </c>
    </row>
    <row r="11" spans="1:39" x14ac:dyDescent="0.2">
      <c r="A11" t="s">
        <v>10</v>
      </c>
      <c r="B11" t="s">
        <v>137</v>
      </c>
      <c r="C11" t="s">
        <v>137</v>
      </c>
      <c r="D11" t="s">
        <v>137</v>
      </c>
      <c r="E11" t="s">
        <v>137</v>
      </c>
      <c r="F11" t="s">
        <v>137</v>
      </c>
      <c r="G11" t="s">
        <v>137</v>
      </c>
      <c r="H11" t="s">
        <v>160</v>
      </c>
      <c r="I11" t="s">
        <v>136</v>
      </c>
      <c r="J11" t="s">
        <v>136</v>
      </c>
      <c r="K11" t="s">
        <v>137</v>
      </c>
      <c r="L11" t="s">
        <v>137</v>
      </c>
      <c r="M11" t="s">
        <v>137</v>
      </c>
      <c r="N11" t="s">
        <v>137</v>
      </c>
      <c r="O11" t="s">
        <v>137</v>
      </c>
      <c r="P11" t="s">
        <v>137</v>
      </c>
      <c r="Q11" t="s">
        <v>137</v>
      </c>
      <c r="R11" t="s">
        <v>137</v>
      </c>
      <c r="S11" t="s">
        <v>136</v>
      </c>
      <c r="T11" t="s">
        <v>160</v>
      </c>
      <c r="U11" t="s">
        <v>137</v>
      </c>
      <c r="V11" t="s">
        <v>136</v>
      </c>
      <c r="W11" t="s">
        <v>137</v>
      </c>
      <c r="X11" t="s">
        <v>148</v>
      </c>
      <c r="Y11" t="s">
        <v>137</v>
      </c>
      <c r="Z11" t="s">
        <v>136</v>
      </c>
      <c r="AA11" t="s">
        <v>137</v>
      </c>
      <c r="AB11" t="s">
        <v>137</v>
      </c>
      <c r="AC11" t="s">
        <v>137</v>
      </c>
      <c r="AD11" t="s">
        <v>148</v>
      </c>
      <c r="AE11" t="s">
        <v>137</v>
      </c>
      <c r="AF11" t="s">
        <v>137</v>
      </c>
      <c r="AG11" t="s">
        <v>137</v>
      </c>
      <c r="AH11" t="s">
        <v>137</v>
      </c>
      <c r="AI11" t="s">
        <v>137</v>
      </c>
      <c r="AJ11" t="s">
        <v>148</v>
      </c>
      <c r="AK11" t="s">
        <v>137</v>
      </c>
      <c r="AL11" t="s">
        <v>137</v>
      </c>
      <c r="AM11" t="s">
        <v>148</v>
      </c>
    </row>
    <row r="12" spans="1:39" x14ac:dyDescent="0.2">
      <c r="A12" t="s">
        <v>11</v>
      </c>
      <c r="B12" t="s">
        <v>137</v>
      </c>
      <c r="C12" t="s">
        <v>160</v>
      </c>
      <c r="D12" t="s">
        <v>137</v>
      </c>
      <c r="E12" t="s">
        <v>136</v>
      </c>
      <c r="F12" t="s">
        <v>136</v>
      </c>
      <c r="G12" t="s">
        <v>136</v>
      </c>
      <c r="H12" t="s">
        <v>148</v>
      </c>
      <c r="I12" t="s">
        <v>148</v>
      </c>
      <c r="J12" t="s">
        <v>160</v>
      </c>
      <c r="K12" t="s">
        <v>160</v>
      </c>
      <c r="L12" t="s">
        <v>160</v>
      </c>
      <c r="M12" t="s">
        <v>136</v>
      </c>
      <c r="N12" t="s">
        <v>137</v>
      </c>
      <c r="O12" t="s">
        <v>148</v>
      </c>
      <c r="P12" t="s">
        <v>160</v>
      </c>
      <c r="Q12" t="s">
        <v>136</v>
      </c>
      <c r="R12" t="s">
        <v>137</v>
      </c>
      <c r="S12" t="s">
        <v>136</v>
      </c>
      <c r="T12" t="s">
        <v>160</v>
      </c>
      <c r="U12" t="s">
        <v>136</v>
      </c>
      <c r="V12" t="s">
        <v>136</v>
      </c>
      <c r="W12" t="s">
        <v>137</v>
      </c>
      <c r="X12" t="s">
        <v>148</v>
      </c>
      <c r="Y12" t="s">
        <v>148</v>
      </c>
      <c r="Z12" t="s">
        <v>148</v>
      </c>
      <c r="AA12" t="s">
        <v>148</v>
      </c>
      <c r="AB12" t="s">
        <v>136</v>
      </c>
      <c r="AC12" t="s">
        <v>137</v>
      </c>
      <c r="AD12" t="s">
        <v>148</v>
      </c>
      <c r="AE12" t="s">
        <v>148</v>
      </c>
      <c r="AF12" t="s">
        <v>160</v>
      </c>
      <c r="AG12" t="s">
        <v>160</v>
      </c>
      <c r="AH12" t="s">
        <v>137</v>
      </c>
      <c r="AI12" t="s">
        <v>148</v>
      </c>
      <c r="AJ12" t="s">
        <v>148</v>
      </c>
      <c r="AK12" t="s">
        <v>148</v>
      </c>
      <c r="AL12" t="s">
        <v>148</v>
      </c>
      <c r="AM12" t="s">
        <v>148</v>
      </c>
    </row>
    <row r="13" spans="1:39" x14ac:dyDescent="0.2">
      <c r="A13" t="s">
        <v>12</v>
      </c>
      <c r="B13" t="s">
        <v>137</v>
      </c>
      <c r="C13" t="s">
        <v>137</v>
      </c>
      <c r="D13" t="s">
        <v>137</v>
      </c>
      <c r="E13" t="s">
        <v>148</v>
      </c>
      <c r="F13" t="s">
        <v>137</v>
      </c>
      <c r="G13" t="s">
        <v>136</v>
      </c>
      <c r="H13" t="s">
        <v>137</v>
      </c>
      <c r="I13" t="s">
        <v>137</v>
      </c>
      <c r="J13" t="s">
        <v>137</v>
      </c>
      <c r="K13" t="s">
        <v>137</v>
      </c>
      <c r="L13" t="s">
        <v>160</v>
      </c>
      <c r="M13" t="s">
        <v>148</v>
      </c>
      <c r="N13" t="s">
        <v>137</v>
      </c>
      <c r="O13" t="s">
        <v>137</v>
      </c>
      <c r="P13" t="s">
        <v>137</v>
      </c>
      <c r="Q13" t="s">
        <v>148</v>
      </c>
      <c r="R13" t="s">
        <v>137</v>
      </c>
      <c r="S13" t="s">
        <v>136</v>
      </c>
      <c r="T13" t="s">
        <v>137</v>
      </c>
      <c r="U13" t="s">
        <v>137</v>
      </c>
      <c r="V13" t="s">
        <v>136</v>
      </c>
      <c r="W13" t="s">
        <v>137</v>
      </c>
      <c r="X13" t="s">
        <v>148</v>
      </c>
      <c r="Y13" t="s">
        <v>160</v>
      </c>
      <c r="Z13" t="s">
        <v>148</v>
      </c>
      <c r="AA13" t="s">
        <v>137</v>
      </c>
      <c r="AB13" t="s">
        <v>137</v>
      </c>
      <c r="AC13" t="s">
        <v>137</v>
      </c>
      <c r="AD13" t="s">
        <v>148</v>
      </c>
      <c r="AE13" t="s">
        <v>148</v>
      </c>
      <c r="AF13" t="s">
        <v>137</v>
      </c>
      <c r="AG13" t="s">
        <v>160</v>
      </c>
      <c r="AH13" t="s">
        <v>137</v>
      </c>
      <c r="AI13" t="s">
        <v>148</v>
      </c>
      <c r="AJ13" t="s">
        <v>148</v>
      </c>
      <c r="AK13" t="s">
        <v>160</v>
      </c>
      <c r="AL13" t="s">
        <v>160</v>
      </c>
      <c r="AM13" t="s">
        <v>148</v>
      </c>
    </row>
    <row r="14" spans="1:39" x14ac:dyDescent="0.2">
      <c r="A14" t="s">
        <v>13</v>
      </c>
      <c r="B14" t="s">
        <v>137</v>
      </c>
      <c r="C14" t="s">
        <v>137</v>
      </c>
      <c r="D14" t="s">
        <v>137</v>
      </c>
      <c r="E14" t="s">
        <v>160</v>
      </c>
      <c r="F14" t="s">
        <v>137</v>
      </c>
      <c r="G14" t="s">
        <v>136</v>
      </c>
      <c r="H14" t="s">
        <v>137</v>
      </c>
      <c r="I14" t="s">
        <v>137</v>
      </c>
      <c r="J14" t="s">
        <v>136</v>
      </c>
      <c r="K14" t="s">
        <v>137</v>
      </c>
      <c r="L14" t="s">
        <v>137</v>
      </c>
      <c r="M14" t="s">
        <v>160</v>
      </c>
      <c r="N14" t="s">
        <v>137</v>
      </c>
      <c r="O14" t="s">
        <v>160</v>
      </c>
      <c r="P14" t="s">
        <v>137</v>
      </c>
      <c r="Q14" t="s">
        <v>160</v>
      </c>
      <c r="R14" t="s">
        <v>137</v>
      </c>
      <c r="S14" t="s">
        <v>136</v>
      </c>
      <c r="T14" t="s">
        <v>136</v>
      </c>
      <c r="U14" t="s">
        <v>137</v>
      </c>
      <c r="V14" t="s">
        <v>136</v>
      </c>
      <c r="W14" t="s">
        <v>136</v>
      </c>
      <c r="X14" t="s">
        <v>148</v>
      </c>
      <c r="Y14" t="s">
        <v>160</v>
      </c>
      <c r="Z14" t="s">
        <v>136</v>
      </c>
      <c r="AA14" t="s">
        <v>160</v>
      </c>
      <c r="AB14" t="s">
        <v>137</v>
      </c>
      <c r="AC14" t="s">
        <v>137</v>
      </c>
      <c r="AD14" t="s">
        <v>148</v>
      </c>
      <c r="AE14" t="s">
        <v>160</v>
      </c>
      <c r="AF14" t="s">
        <v>137</v>
      </c>
      <c r="AG14" t="s">
        <v>136</v>
      </c>
      <c r="AH14" t="s">
        <v>137</v>
      </c>
      <c r="AI14" t="s">
        <v>136</v>
      </c>
      <c r="AJ14" t="s">
        <v>137</v>
      </c>
      <c r="AK14" t="s">
        <v>137</v>
      </c>
      <c r="AL14" t="s">
        <v>160</v>
      </c>
      <c r="AM14" t="s">
        <v>148</v>
      </c>
    </row>
    <row r="15" spans="1:39" x14ac:dyDescent="0.2">
      <c r="A15" t="s">
        <v>14</v>
      </c>
      <c r="B15" t="s">
        <v>136</v>
      </c>
      <c r="C15" t="s">
        <v>137</v>
      </c>
      <c r="D15" t="s">
        <v>137</v>
      </c>
      <c r="E15" t="s">
        <v>137</v>
      </c>
      <c r="F15" t="s">
        <v>137</v>
      </c>
      <c r="G15" t="s">
        <v>136</v>
      </c>
      <c r="H15" t="s">
        <v>137</v>
      </c>
      <c r="I15" t="s">
        <v>137</v>
      </c>
      <c r="J15" t="s">
        <v>136</v>
      </c>
      <c r="K15" t="s">
        <v>137</v>
      </c>
      <c r="L15" t="s">
        <v>137</v>
      </c>
      <c r="M15" t="s">
        <v>137</v>
      </c>
      <c r="N15" t="s">
        <v>136</v>
      </c>
      <c r="O15" t="s">
        <v>160</v>
      </c>
      <c r="P15" t="s">
        <v>137</v>
      </c>
      <c r="Q15" t="s">
        <v>137</v>
      </c>
      <c r="R15" t="s">
        <v>160</v>
      </c>
      <c r="S15" t="s">
        <v>136</v>
      </c>
      <c r="T15" t="s">
        <v>137</v>
      </c>
      <c r="U15" t="s">
        <v>137</v>
      </c>
      <c r="V15" t="s">
        <v>136</v>
      </c>
      <c r="W15" t="s">
        <v>136</v>
      </c>
      <c r="X15" t="s">
        <v>137</v>
      </c>
      <c r="Y15" t="s">
        <v>137</v>
      </c>
      <c r="Z15" t="s">
        <v>160</v>
      </c>
      <c r="AA15" t="s">
        <v>160</v>
      </c>
      <c r="AB15" t="s">
        <v>137</v>
      </c>
      <c r="AC15" t="s">
        <v>160</v>
      </c>
      <c r="AD15" t="s">
        <v>137</v>
      </c>
      <c r="AE15" t="s">
        <v>137</v>
      </c>
      <c r="AF15" t="s">
        <v>137</v>
      </c>
      <c r="AG15" t="s">
        <v>148</v>
      </c>
      <c r="AH15" t="s">
        <v>136</v>
      </c>
      <c r="AI15" t="s">
        <v>137</v>
      </c>
      <c r="AJ15" t="s">
        <v>137</v>
      </c>
      <c r="AK15" t="s">
        <v>137</v>
      </c>
      <c r="AL15" t="s">
        <v>137</v>
      </c>
      <c r="AM15" t="s">
        <v>148</v>
      </c>
    </row>
    <row r="16" spans="1:39" x14ac:dyDescent="0.2">
      <c r="A16" t="s">
        <v>15</v>
      </c>
      <c r="B16" t="s">
        <v>137</v>
      </c>
      <c r="C16" t="s">
        <v>137</v>
      </c>
      <c r="D16" t="s">
        <v>137</v>
      </c>
      <c r="E16" t="s">
        <v>160</v>
      </c>
      <c r="F16" t="s">
        <v>137</v>
      </c>
      <c r="G16" t="s">
        <v>136</v>
      </c>
      <c r="H16" t="s">
        <v>137</v>
      </c>
      <c r="I16" t="s">
        <v>137</v>
      </c>
      <c r="J16" t="s">
        <v>160</v>
      </c>
      <c r="K16" t="s">
        <v>137</v>
      </c>
      <c r="L16" t="s">
        <v>137</v>
      </c>
      <c r="M16" t="s">
        <v>160</v>
      </c>
      <c r="N16" t="s">
        <v>137</v>
      </c>
      <c r="O16" t="s">
        <v>137</v>
      </c>
      <c r="P16" t="s">
        <v>137</v>
      </c>
      <c r="Q16" t="s">
        <v>136</v>
      </c>
      <c r="R16" t="s">
        <v>137</v>
      </c>
      <c r="S16" t="s">
        <v>136</v>
      </c>
      <c r="T16" t="s">
        <v>137</v>
      </c>
      <c r="U16" t="s">
        <v>137</v>
      </c>
      <c r="V16" t="s">
        <v>136</v>
      </c>
      <c r="W16" t="s">
        <v>137</v>
      </c>
      <c r="X16" t="s">
        <v>136</v>
      </c>
      <c r="Y16" t="s">
        <v>160</v>
      </c>
      <c r="Z16" t="s">
        <v>136</v>
      </c>
      <c r="AA16" t="s">
        <v>137</v>
      </c>
      <c r="AB16" t="s">
        <v>137</v>
      </c>
      <c r="AC16" t="s">
        <v>137</v>
      </c>
      <c r="AD16" t="s">
        <v>136</v>
      </c>
      <c r="AE16" t="s">
        <v>160</v>
      </c>
      <c r="AF16" t="s">
        <v>137</v>
      </c>
      <c r="AG16" t="s">
        <v>136</v>
      </c>
      <c r="AH16" t="s">
        <v>137</v>
      </c>
      <c r="AI16" t="s">
        <v>136</v>
      </c>
      <c r="AJ16" t="s">
        <v>136</v>
      </c>
      <c r="AK16" t="s">
        <v>137</v>
      </c>
      <c r="AL16" t="s">
        <v>137</v>
      </c>
      <c r="AM16" t="s">
        <v>148</v>
      </c>
    </row>
    <row r="17" spans="1:39" x14ac:dyDescent="0.2">
      <c r="A17" t="s">
        <v>16</v>
      </c>
      <c r="B17" t="s">
        <v>136</v>
      </c>
      <c r="C17" t="s">
        <v>136</v>
      </c>
      <c r="D17" t="s">
        <v>137</v>
      </c>
      <c r="E17" t="s">
        <v>148</v>
      </c>
      <c r="F17" t="s">
        <v>160</v>
      </c>
      <c r="G17" t="s">
        <v>136</v>
      </c>
      <c r="H17" t="s">
        <v>137</v>
      </c>
      <c r="I17" t="s">
        <v>137</v>
      </c>
      <c r="J17" t="s">
        <v>160</v>
      </c>
      <c r="K17" t="s">
        <v>160</v>
      </c>
      <c r="L17" t="s">
        <v>136</v>
      </c>
      <c r="M17" t="s">
        <v>148</v>
      </c>
      <c r="N17" t="s">
        <v>136</v>
      </c>
      <c r="O17" t="s">
        <v>137</v>
      </c>
      <c r="P17" t="s">
        <v>160</v>
      </c>
      <c r="Q17" t="s">
        <v>148</v>
      </c>
      <c r="R17" t="s">
        <v>160</v>
      </c>
      <c r="S17" t="s">
        <v>136</v>
      </c>
      <c r="T17" t="s">
        <v>137</v>
      </c>
      <c r="U17" t="s">
        <v>137</v>
      </c>
      <c r="V17" t="s">
        <v>136</v>
      </c>
      <c r="W17" t="s">
        <v>136</v>
      </c>
      <c r="X17" t="s">
        <v>148</v>
      </c>
      <c r="Y17" t="s">
        <v>160</v>
      </c>
      <c r="Z17" t="s">
        <v>148</v>
      </c>
      <c r="AA17" t="s">
        <v>160</v>
      </c>
      <c r="AB17" t="s">
        <v>136</v>
      </c>
      <c r="AC17" t="s">
        <v>136</v>
      </c>
      <c r="AD17" t="s">
        <v>148</v>
      </c>
      <c r="AE17" t="s">
        <v>148</v>
      </c>
      <c r="AF17" t="s">
        <v>160</v>
      </c>
      <c r="AG17" t="s">
        <v>148</v>
      </c>
      <c r="AH17" t="s">
        <v>137</v>
      </c>
      <c r="AI17" t="s">
        <v>148</v>
      </c>
      <c r="AJ17" t="s">
        <v>148</v>
      </c>
      <c r="AK17" t="s">
        <v>160</v>
      </c>
      <c r="AL17" t="s">
        <v>160</v>
      </c>
      <c r="AM17" t="s">
        <v>148</v>
      </c>
    </row>
    <row r="18" spans="1:39" x14ac:dyDescent="0.2">
      <c r="A18" t="s">
        <v>17</v>
      </c>
      <c r="B18" t="s">
        <v>148</v>
      </c>
      <c r="C18" t="s">
        <v>137</v>
      </c>
      <c r="D18" t="s">
        <v>137</v>
      </c>
      <c r="E18" t="s">
        <v>136</v>
      </c>
      <c r="F18" t="s">
        <v>160</v>
      </c>
      <c r="G18" t="s">
        <v>136</v>
      </c>
      <c r="H18" t="s">
        <v>137</v>
      </c>
      <c r="I18" t="s">
        <v>137</v>
      </c>
      <c r="J18" t="s">
        <v>137</v>
      </c>
      <c r="K18" t="s">
        <v>137</v>
      </c>
      <c r="L18" t="s">
        <v>160</v>
      </c>
      <c r="M18" t="s">
        <v>136</v>
      </c>
      <c r="N18" t="s">
        <v>136</v>
      </c>
      <c r="O18" t="s">
        <v>148</v>
      </c>
      <c r="P18" t="s">
        <v>137</v>
      </c>
      <c r="Q18" t="s">
        <v>136</v>
      </c>
      <c r="R18" t="s">
        <v>160</v>
      </c>
      <c r="S18" t="s">
        <v>137</v>
      </c>
      <c r="T18" t="s">
        <v>137</v>
      </c>
      <c r="U18" t="s">
        <v>137</v>
      </c>
      <c r="V18" t="s">
        <v>136</v>
      </c>
      <c r="W18" t="s">
        <v>148</v>
      </c>
      <c r="X18" t="s">
        <v>137</v>
      </c>
      <c r="Y18" t="s">
        <v>137</v>
      </c>
      <c r="Z18" t="s">
        <v>136</v>
      </c>
      <c r="AA18" t="s">
        <v>137</v>
      </c>
      <c r="AB18" t="s">
        <v>137</v>
      </c>
      <c r="AC18" t="s">
        <v>148</v>
      </c>
      <c r="AD18" t="s">
        <v>137</v>
      </c>
      <c r="AE18" t="s">
        <v>136</v>
      </c>
      <c r="AF18" t="s">
        <v>137</v>
      </c>
      <c r="AG18" t="s">
        <v>136</v>
      </c>
      <c r="AH18" t="s">
        <v>148</v>
      </c>
      <c r="AI18" t="s">
        <v>136</v>
      </c>
      <c r="AJ18" t="s">
        <v>137</v>
      </c>
      <c r="AK18" t="s">
        <v>137</v>
      </c>
      <c r="AL18" t="s">
        <v>160</v>
      </c>
      <c r="AM18" t="s">
        <v>148</v>
      </c>
    </row>
    <row r="19" spans="1:39" x14ac:dyDescent="0.2">
      <c r="A19" t="s">
        <v>18</v>
      </c>
      <c r="B19" t="s">
        <v>148</v>
      </c>
      <c r="C19" t="s">
        <v>137</v>
      </c>
      <c r="D19" t="s">
        <v>137</v>
      </c>
      <c r="E19" t="s">
        <v>137</v>
      </c>
      <c r="F19" t="s">
        <v>137</v>
      </c>
      <c r="G19" t="s">
        <v>136</v>
      </c>
      <c r="H19" t="s">
        <v>137</v>
      </c>
      <c r="I19" t="s">
        <v>137</v>
      </c>
      <c r="J19" t="s">
        <v>137</v>
      </c>
      <c r="K19" t="s">
        <v>137</v>
      </c>
      <c r="L19" t="s">
        <v>137</v>
      </c>
      <c r="M19" t="s">
        <v>137</v>
      </c>
      <c r="N19" t="s">
        <v>136</v>
      </c>
      <c r="O19" t="s">
        <v>137</v>
      </c>
      <c r="P19" t="s">
        <v>137</v>
      </c>
      <c r="Q19" t="s">
        <v>137</v>
      </c>
      <c r="R19" t="s">
        <v>160</v>
      </c>
      <c r="S19" t="s">
        <v>137</v>
      </c>
      <c r="T19" t="s">
        <v>137</v>
      </c>
      <c r="U19" t="s">
        <v>137</v>
      </c>
      <c r="V19" t="s">
        <v>136</v>
      </c>
      <c r="W19" t="s">
        <v>148</v>
      </c>
      <c r="X19" t="s">
        <v>148</v>
      </c>
      <c r="Y19" t="s">
        <v>136</v>
      </c>
      <c r="Z19" t="s">
        <v>160</v>
      </c>
      <c r="AA19" t="s">
        <v>137</v>
      </c>
      <c r="AB19" t="s">
        <v>137</v>
      </c>
      <c r="AC19" t="s">
        <v>136</v>
      </c>
      <c r="AD19" t="s">
        <v>148</v>
      </c>
      <c r="AE19" t="s">
        <v>137</v>
      </c>
      <c r="AF19" t="s">
        <v>137</v>
      </c>
      <c r="AG19" t="s">
        <v>136</v>
      </c>
      <c r="AH19" t="s">
        <v>148</v>
      </c>
      <c r="AI19" t="s">
        <v>137</v>
      </c>
      <c r="AJ19" t="s">
        <v>148</v>
      </c>
      <c r="AK19" t="s">
        <v>160</v>
      </c>
      <c r="AL19" t="s">
        <v>148</v>
      </c>
      <c r="AM19" t="s">
        <v>148</v>
      </c>
    </row>
    <row r="20" spans="1:39" x14ac:dyDescent="0.2">
      <c r="A20" t="s">
        <v>19</v>
      </c>
      <c r="B20" t="s">
        <v>136</v>
      </c>
      <c r="C20" t="s">
        <v>137</v>
      </c>
      <c r="D20" t="s">
        <v>137</v>
      </c>
      <c r="E20" t="s">
        <v>137</v>
      </c>
      <c r="F20" t="s">
        <v>136</v>
      </c>
      <c r="G20" t="s">
        <v>137</v>
      </c>
      <c r="H20" t="s">
        <v>137</v>
      </c>
      <c r="I20" t="s">
        <v>137</v>
      </c>
      <c r="J20" t="s">
        <v>137</v>
      </c>
      <c r="K20" t="s">
        <v>137</v>
      </c>
      <c r="L20" t="s">
        <v>137</v>
      </c>
      <c r="M20" t="s">
        <v>137</v>
      </c>
      <c r="N20" t="s">
        <v>136</v>
      </c>
      <c r="O20" t="s">
        <v>137</v>
      </c>
      <c r="P20" t="s">
        <v>137</v>
      </c>
      <c r="Q20" t="s">
        <v>137</v>
      </c>
      <c r="R20" t="s">
        <v>160</v>
      </c>
      <c r="S20" t="s">
        <v>137</v>
      </c>
      <c r="T20" t="s">
        <v>137</v>
      </c>
      <c r="U20" t="s">
        <v>137</v>
      </c>
      <c r="V20" t="s">
        <v>136</v>
      </c>
      <c r="W20" t="s">
        <v>137</v>
      </c>
      <c r="X20" t="s">
        <v>137</v>
      </c>
      <c r="Y20" t="s">
        <v>137</v>
      </c>
      <c r="Z20" t="s">
        <v>137</v>
      </c>
      <c r="AA20" t="s">
        <v>137</v>
      </c>
      <c r="AB20" t="s">
        <v>137</v>
      </c>
      <c r="AC20" t="s">
        <v>136</v>
      </c>
      <c r="AD20" t="s">
        <v>137</v>
      </c>
      <c r="AE20" t="s">
        <v>137</v>
      </c>
      <c r="AF20" t="s">
        <v>137</v>
      </c>
      <c r="AG20" t="s">
        <v>137</v>
      </c>
      <c r="AH20" t="s">
        <v>148</v>
      </c>
      <c r="AI20" t="s">
        <v>137</v>
      </c>
      <c r="AJ20" t="s">
        <v>137</v>
      </c>
      <c r="AK20" t="s">
        <v>148</v>
      </c>
      <c r="AL20" t="s">
        <v>148</v>
      </c>
      <c r="AM20" t="s">
        <v>148</v>
      </c>
    </row>
    <row r="21" spans="1:39" x14ac:dyDescent="0.2">
      <c r="A21" t="s">
        <v>20</v>
      </c>
      <c r="B21" t="s">
        <v>148</v>
      </c>
      <c r="C21" t="s">
        <v>137</v>
      </c>
      <c r="D21" t="s">
        <v>137</v>
      </c>
      <c r="E21" t="s">
        <v>148</v>
      </c>
      <c r="F21" t="s">
        <v>160</v>
      </c>
      <c r="G21" t="s">
        <v>136</v>
      </c>
      <c r="H21" t="s">
        <v>160</v>
      </c>
      <c r="I21" t="s">
        <v>136</v>
      </c>
      <c r="J21" t="s">
        <v>137</v>
      </c>
      <c r="K21" t="s">
        <v>137</v>
      </c>
      <c r="L21" t="s">
        <v>136</v>
      </c>
      <c r="M21" t="s">
        <v>148</v>
      </c>
      <c r="N21" t="s">
        <v>136</v>
      </c>
      <c r="O21" t="s">
        <v>160</v>
      </c>
      <c r="P21" t="s">
        <v>137</v>
      </c>
      <c r="Q21" t="s">
        <v>148</v>
      </c>
      <c r="R21" t="s">
        <v>160</v>
      </c>
      <c r="S21" t="s">
        <v>136</v>
      </c>
      <c r="T21" t="s">
        <v>137</v>
      </c>
      <c r="U21" t="s">
        <v>137</v>
      </c>
      <c r="V21" t="s">
        <v>136</v>
      </c>
      <c r="W21" t="s">
        <v>148</v>
      </c>
      <c r="X21" t="s">
        <v>148</v>
      </c>
      <c r="Y21" t="s">
        <v>160</v>
      </c>
      <c r="Z21" t="s">
        <v>148</v>
      </c>
      <c r="AA21" t="s">
        <v>160</v>
      </c>
      <c r="AB21" t="s">
        <v>137</v>
      </c>
      <c r="AC21" t="s">
        <v>148</v>
      </c>
      <c r="AD21" t="s">
        <v>148</v>
      </c>
      <c r="AE21" t="s">
        <v>148</v>
      </c>
      <c r="AF21" t="s">
        <v>137</v>
      </c>
      <c r="AG21" t="s">
        <v>160</v>
      </c>
      <c r="AH21" t="s">
        <v>148</v>
      </c>
      <c r="AI21" t="s">
        <v>148</v>
      </c>
      <c r="AJ21" t="s">
        <v>148</v>
      </c>
      <c r="AK21" t="s">
        <v>137</v>
      </c>
      <c r="AL21" t="s">
        <v>137</v>
      </c>
      <c r="AM21" t="s">
        <v>148</v>
      </c>
    </row>
    <row r="22" spans="1:39" x14ac:dyDescent="0.2">
      <c r="A22" t="s">
        <v>21</v>
      </c>
      <c r="N22" t="s">
        <v>230</v>
      </c>
      <c r="V22" t="s">
        <v>138</v>
      </c>
      <c r="AC22" t="s">
        <v>161</v>
      </c>
      <c r="AK22" t="s">
        <v>221</v>
      </c>
    </row>
    <row r="23" spans="1:39" x14ac:dyDescent="0.2">
      <c r="A23" t="s">
        <v>22</v>
      </c>
      <c r="B23" t="s">
        <v>137</v>
      </c>
      <c r="C23" t="s">
        <v>139</v>
      </c>
      <c r="D23" t="s">
        <v>155</v>
      </c>
      <c r="E23" t="s">
        <v>137</v>
      </c>
      <c r="F23" t="s">
        <v>149</v>
      </c>
      <c r="G23" t="s">
        <v>137</v>
      </c>
      <c r="H23" t="s">
        <v>137</v>
      </c>
      <c r="I23" t="s">
        <v>137</v>
      </c>
      <c r="J23" t="s">
        <v>137</v>
      </c>
      <c r="K23" t="s">
        <v>155</v>
      </c>
      <c r="L23" t="s">
        <v>149</v>
      </c>
      <c r="M23" t="s">
        <v>137</v>
      </c>
      <c r="N23" t="s">
        <v>137</v>
      </c>
      <c r="O23" t="s">
        <v>137</v>
      </c>
      <c r="P23" t="s">
        <v>155</v>
      </c>
      <c r="Q23" t="s">
        <v>137</v>
      </c>
      <c r="R23" t="s">
        <v>137</v>
      </c>
      <c r="S23" t="s">
        <v>137</v>
      </c>
      <c r="T23" t="s">
        <v>137</v>
      </c>
      <c r="U23" t="s">
        <v>137</v>
      </c>
      <c r="V23" t="s">
        <v>137</v>
      </c>
      <c r="W23" t="s">
        <v>137</v>
      </c>
      <c r="X23" t="s">
        <v>137</v>
      </c>
      <c r="Y23" t="s">
        <v>137</v>
      </c>
      <c r="Z23" t="s">
        <v>137</v>
      </c>
      <c r="AA23" t="s">
        <v>137</v>
      </c>
      <c r="AB23" t="s">
        <v>155</v>
      </c>
      <c r="AC23" t="s">
        <v>137</v>
      </c>
      <c r="AD23" t="s">
        <v>139</v>
      </c>
      <c r="AE23" t="s">
        <v>137</v>
      </c>
      <c r="AF23" t="s">
        <v>137</v>
      </c>
      <c r="AG23" t="s">
        <v>137</v>
      </c>
      <c r="AH23" t="s">
        <v>137</v>
      </c>
      <c r="AI23" t="s">
        <v>137</v>
      </c>
      <c r="AJ23" t="s">
        <v>137</v>
      </c>
      <c r="AK23" t="s">
        <v>137</v>
      </c>
      <c r="AL23" t="s">
        <v>137</v>
      </c>
      <c r="AM23" t="s">
        <v>149</v>
      </c>
    </row>
    <row r="24" spans="1:39" x14ac:dyDescent="0.2">
      <c r="A24" t="s">
        <v>23</v>
      </c>
      <c r="B24" t="s">
        <v>137</v>
      </c>
      <c r="C24" t="s">
        <v>155</v>
      </c>
      <c r="D24" t="s">
        <v>137</v>
      </c>
      <c r="E24" t="s">
        <v>137</v>
      </c>
      <c r="F24" t="s">
        <v>155</v>
      </c>
      <c r="G24" t="s">
        <v>137</v>
      </c>
      <c r="H24" t="s">
        <v>137</v>
      </c>
      <c r="I24" t="s">
        <v>137</v>
      </c>
      <c r="J24" t="s">
        <v>137</v>
      </c>
      <c r="K24" t="s">
        <v>137</v>
      </c>
      <c r="L24" t="s">
        <v>149</v>
      </c>
      <c r="M24" t="s">
        <v>137</v>
      </c>
      <c r="N24" t="s">
        <v>137</v>
      </c>
      <c r="O24" t="s">
        <v>137</v>
      </c>
      <c r="P24" t="s">
        <v>155</v>
      </c>
      <c r="Q24" t="s">
        <v>137</v>
      </c>
      <c r="R24" t="s">
        <v>137</v>
      </c>
      <c r="S24" t="s">
        <v>137</v>
      </c>
      <c r="T24" t="s">
        <v>137</v>
      </c>
      <c r="U24" t="s">
        <v>137</v>
      </c>
      <c r="V24" t="s">
        <v>137</v>
      </c>
      <c r="W24" t="s">
        <v>137</v>
      </c>
      <c r="X24" t="s">
        <v>137</v>
      </c>
      <c r="Y24" t="s">
        <v>137</v>
      </c>
      <c r="Z24" t="s">
        <v>137</v>
      </c>
      <c r="AA24" t="s">
        <v>137</v>
      </c>
      <c r="AB24" t="s">
        <v>155</v>
      </c>
      <c r="AC24" t="s">
        <v>137</v>
      </c>
      <c r="AD24" t="s">
        <v>137</v>
      </c>
      <c r="AE24" t="s">
        <v>137</v>
      </c>
      <c r="AF24" t="s">
        <v>137</v>
      </c>
      <c r="AG24" t="s">
        <v>137</v>
      </c>
      <c r="AH24" t="s">
        <v>137</v>
      </c>
      <c r="AI24" t="s">
        <v>137</v>
      </c>
      <c r="AJ24" t="s">
        <v>137</v>
      </c>
      <c r="AK24" t="s">
        <v>137</v>
      </c>
      <c r="AL24" t="s">
        <v>137</v>
      </c>
      <c r="AM24" t="s">
        <v>149</v>
      </c>
    </row>
    <row r="25" spans="1:39" x14ac:dyDescent="0.2">
      <c r="A25" t="s">
        <v>22</v>
      </c>
      <c r="B25" t="s">
        <v>137</v>
      </c>
      <c r="C25" t="s">
        <v>141</v>
      </c>
      <c r="D25" t="s">
        <v>141</v>
      </c>
      <c r="E25" t="s">
        <v>137</v>
      </c>
      <c r="F25" t="s">
        <v>150</v>
      </c>
      <c r="G25" t="s">
        <v>137</v>
      </c>
      <c r="H25" t="s">
        <v>137</v>
      </c>
      <c r="I25" t="s">
        <v>137</v>
      </c>
      <c r="J25" t="s">
        <v>137</v>
      </c>
      <c r="K25" t="s">
        <v>141</v>
      </c>
      <c r="L25" t="s">
        <v>150</v>
      </c>
      <c r="M25" t="s">
        <v>137</v>
      </c>
      <c r="N25" t="s">
        <v>137</v>
      </c>
      <c r="O25" t="s">
        <v>137</v>
      </c>
      <c r="P25" t="s">
        <v>142</v>
      </c>
      <c r="Q25" t="s">
        <v>137</v>
      </c>
      <c r="R25" t="s">
        <v>137</v>
      </c>
      <c r="S25" t="s">
        <v>137</v>
      </c>
      <c r="T25" t="s">
        <v>137</v>
      </c>
      <c r="U25" t="s">
        <v>137</v>
      </c>
      <c r="V25" t="s">
        <v>137</v>
      </c>
      <c r="W25" t="s">
        <v>137</v>
      </c>
      <c r="X25" t="s">
        <v>137</v>
      </c>
      <c r="Y25" t="s">
        <v>137</v>
      </c>
      <c r="Z25" t="s">
        <v>137</v>
      </c>
      <c r="AA25" t="s">
        <v>137</v>
      </c>
      <c r="AB25" t="s">
        <v>141</v>
      </c>
      <c r="AC25" t="s">
        <v>137</v>
      </c>
      <c r="AD25" t="s">
        <v>140</v>
      </c>
      <c r="AE25" t="s">
        <v>137</v>
      </c>
      <c r="AF25" t="s">
        <v>137</v>
      </c>
      <c r="AG25" t="s">
        <v>137</v>
      </c>
      <c r="AH25" t="s">
        <v>137</v>
      </c>
      <c r="AI25" t="s">
        <v>137</v>
      </c>
      <c r="AJ25" t="s">
        <v>137</v>
      </c>
      <c r="AK25" t="s">
        <v>137</v>
      </c>
      <c r="AL25" t="s">
        <v>137</v>
      </c>
      <c r="AM25" t="s">
        <v>150</v>
      </c>
    </row>
    <row r="26" spans="1:39" x14ac:dyDescent="0.2">
      <c r="A26" t="s">
        <v>23</v>
      </c>
      <c r="B26" t="s">
        <v>137</v>
      </c>
      <c r="C26" t="s">
        <v>142</v>
      </c>
      <c r="D26" t="s">
        <v>137</v>
      </c>
      <c r="E26" t="s">
        <v>137</v>
      </c>
      <c r="F26" t="s">
        <v>150</v>
      </c>
      <c r="G26" t="s">
        <v>137</v>
      </c>
      <c r="H26" t="s">
        <v>137</v>
      </c>
      <c r="I26" t="s">
        <v>137</v>
      </c>
      <c r="J26" t="s">
        <v>137</v>
      </c>
      <c r="K26" t="s">
        <v>137</v>
      </c>
      <c r="L26" t="s">
        <v>150</v>
      </c>
      <c r="M26" t="s">
        <v>137</v>
      </c>
      <c r="N26" t="s">
        <v>137</v>
      </c>
      <c r="O26" t="s">
        <v>137</v>
      </c>
      <c r="P26" t="s">
        <v>142</v>
      </c>
      <c r="Q26" t="s">
        <v>137</v>
      </c>
      <c r="R26" t="s">
        <v>137</v>
      </c>
      <c r="S26" t="s">
        <v>137</v>
      </c>
      <c r="T26" t="s">
        <v>137</v>
      </c>
      <c r="U26" t="s">
        <v>137</v>
      </c>
      <c r="V26" t="s">
        <v>137</v>
      </c>
      <c r="W26" t="s">
        <v>137</v>
      </c>
      <c r="X26" t="s">
        <v>137</v>
      </c>
      <c r="Y26" t="s">
        <v>137</v>
      </c>
      <c r="Z26" t="s">
        <v>137</v>
      </c>
      <c r="AA26" t="s">
        <v>137</v>
      </c>
      <c r="AB26" t="s">
        <v>150</v>
      </c>
      <c r="AC26" t="s">
        <v>137</v>
      </c>
      <c r="AD26" t="s">
        <v>137</v>
      </c>
      <c r="AE26" t="s">
        <v>137</v>
      </c>
      <c r="AF26" t="s">
        <v>137</v>
      </c>
      <c r="AG26" t="s">
        <v>137</v>
      </c>
      <c r="AH26" t="s">
        <v>137</v>
      </c>
      <c r="AI26" t="s">
        <v>137</v>
      </c>
      <c r="AJ26" t="s">
        <v>137</v>
      </c>
      <c r="AK26" t="s">
        <v>137</v>
      </c>
      <c r="AL26" t="s">
        <v>137</v>
      </c>
      <c r="AM26" t="s">
        <v>150</v>
      </c>
    </row>
    <row r="27" spans="1:39" x14ac:dyDescent="0.2">
      <c r="A27" t="s">
        <v>24</v>
      </c>
      <c r="B27" t="s">
        <v>137</v>
      </c>
      <c r="C27" t="s">
        <v>137</v>
      </c>
      <c r="D27" t="s">
        <v>137</v>
      </c>
      <c r="E27" t="s">
        <v>137</v>
      </c>
      <c r="F27" t="s">
        <v>137</v>
      </c>
      <c r="G27" t="s">
        <v>137</v>
      </c>
      <c r="H27" t="s">
        <v>137</v>
      </c>
      <c r="I27" t="s">
        <v>137</v>
      </c>
      <c r="J27" t="s">
        <v>137</v>
      </c>
      <c r="K27" t="s">
        <v>137</v>
      </c>
      <c r="L27" t="s">
        <v>137</v>
      </c>
      <c r="M27" t="s">
        <v>137</v>
      </c>
      <c r="N27" t="s">
        <v>137</v>
      </c>
      <c r="O27" t="s">
        <v>137</v>
      </c>
      <c r="P27" t="s">
        <v>137</v>
      </c>
      <c r="Q27" t="s">
        <v>137</v>
      </c>
      <c r="R27" t="s">
        <v>137</v>
      </c>
      <c r="S27" t="s">
        <v>137</v>
      </c>
      <c r="T27" t="s">
        <v>149</v>
      </c>
      <c r="U27" t="s">
        <v>137</v>
      </c>
      <c r="V27" t="s">
        <v>137</v>
      </c>
      <c r="W27" t="s">
        <v>137</v>
      </c>
      <c r="X27" t="s">
        <v>137</v>
      </c>
      <c r="Y27" t="s">
        <v>137</v>
      </c>
      <c r="Z27" t="s">
        <v>137</v>
      </c>
      <c r="AA27" t="s">
        <v>155</v>
      </c>
      <c r="AB27" t="s">
        <v>137</v>
      </c>
      <c r="AC27" t="s">
        <v>137</v>
      </c>
      <c r="AD27" t="s">
        <v>137</v>
      </c>
      <c r="AE27" t="s">
        <v>137</v>
      </c>
      <c r="AF27" t="s">
        <v>137</v>
      </c>
      <c r="AG27" t="s">
        <v>137</v>
      </c>
      <c r="AH27" t="s">
        <v>137</v>
      </c>
      <c r="AI27" t="s">
        <v>155</v>
      </c>
      <c r="AJ27" t="s">
        <v>137</v>
      </c>
      <c r="AK27" t="s">
        <v>137</v>
      </c>
      <c r="AL27" t="s">
        <v>137</v>
      </c>
      <c r="AM27" t="s">
        <v>149</v>
      </c>
    </row>
    <row r="28" spans="1:39" x14ac:dyDescent="0.2">
      <c r="A28" t="s">
        <v>25</v>
      </c>
      <c r="B28" t="s">
        <v>137</v>
      </c>
      <c r="C28" t="s">
        <v>137</v>
      </c>
      <c r="D28" t="s">
        <v>137</v>
      </c>
      <c r="E28" t="s">
        <v>137</v>
      </c>
      <c r="F28" t="s">
        <v>137</v>
      </c>
      <c r="G28" t="s">
        <v>137</v>
      </c>
      <c r="H28" t="s">
        <v>137</v>
      </c>
      <c r="I28" t="s">
        <v>137</v>
      </c>
      <c r="J28" t="s">
        <v>137</v>
      </c>
      <c r="K28" t="s">
        <v>137</v>
      </c>
      <c r="L28" t="s">
        <v>137</v>
      </c>
      <c r="M28" t="s">
        <v>137</v>
      </c>
      <c r="N28" t="s">
        <v>137</v>
      </c>
      <c r="O28" t="s">
        <v>137</v>
      </c>
      <c r="P28" t="s">
        <v>137</v>
      </c>
      <c r="Q28" t="s">
        <v>137</v>
      </c>
      <c r="R28" t="s">
        <v>137</v>
      </c>
      <c r="S28" t="s">
        <v>137</v>
      </c>
      <c r="T28" t="s">
        <v>139</v>
      </c>
      <c r="U28" t="s">
        <v>137</v>
      </c>
      <c r="V28" t="s">
        <v>137</v>
      </c>
      <c r="W28" t="s">
        <v>137</v>
      </c>
      <c r="X28" t="s">
        <v>137</v>
      </c>
      <c r="Y28" t="s">
        <v>137</v>
      </c>
      <c r="Z28" t="s">
        <v>137</v>
      </c>
      <c r="AA28" t="s">
        <v>137</v>
      </c>
      <c r="AB28" t="s">
        <v>137</v>
      </c>
      <c r="AC28" t="s">
        <v>137</v>
      </c>
      <c r="AD28" t="s">
        <v>137</v>
      </c>
      <c r="AE28" t="s">
        <v>137</v>
      </c>
      <c r="AF28" t="s">
        <v>137</v>
      </c>
      <c r="AG28" t="s">
        <v>137</v>
      </c>
      <c r="AH28" t="s">
        <v>137</v>
      </c>
      <c r="AI28" t="s">
        <v>155</v>
      </c>
      <c r="AJ28" t="s">
        <v>137</v>
      </c>
      <c r="AK28" t="s">
        <v>137</v>
      </c>
      <c r="AL28" t="s">
        <v>137</v>
      </c>
      <c r="AM28" t="s">
        <v>137</v>
      </c>
    </row>
    <row r="29" spans="1:39" x14ac:dyDescent="0.2">
      <c r="A29" t="s">
        <v>26</v>
      </c>
      <c r="B29" t="s">
        <v>137</v>
      </c>
      <c r="C29" t="s">
        <v>137</v>
      </c>
      <c r="D29" t="s">
        <v>137</v>
      </c>
      <c r="E29" t="s">
        <v>137</v>
      </c>
      <c r="F29" t="s">
        <v>137</v>
      </c>
      <c r="G29" t="s">
        <v>137</v>
      </c>
      <c r="H29" t="s">
        <v>137</v>
      </c>
      <c r="I29" t="s">
        <v>137</v>
      </c>
      <c r="J29" t="s">
        <v>137</v>
      </c>
      <c r="K29" t="s">
        <v>137</v>
      </c>
      <c r="L29" t="s">
        <v>137</v>
      </c>
      <c r="M29" t="s">
        <v>137</v>
      </c>
      <c r="N29" t="s">
        <v>137</v>
      </c>
      <c r="O29" t="s">
        <v>137</v>
      </c>
      <c r="P29" t="s">
        <v>137</v>
      </c>
      <c r="Q29" t="s">
        <v>137</v>
      </c>
      <c r="R29" t="s">
        <v>137</v>
      </c>
      <c r="S29" t="s">
        <v>137</v>
      </c>
      <c r="T29" t="s">
        <v>149</v>
      </c>
      <c r="U29" t="s">
        <v>137</v>
      </c>
      <c r="V29" t="s">
        <v>137</v>
      </c>
      <c r="W29" t="s">
        <v>137</v>
      </c>
      <c r="X29" t="s">
        <v>137</v>
      </c>
      <c r="Y29" t="s">
        <v>137</v>
      </c>
      <c r="Z29" t="s">
        <v>137</v>
      </c>
      <c r="AA29" t="s">
        <v>155</v>
      </c>
      <c r="AB29" t="s">
        <v>137</v>
      </c>
      <c r="AC29" t="s">
        <v>137</v>
      </c>
      <c r="AD29" t="s">
        <v>137</v>
      </c>
      <c r="AE29" t="s">
        <v>137</v>
      </c>
      <c r="AF29" t="s">
        <v>137</v>
      </c>
      <c r="AG29" t="s">
        <v>137</v>
      </c>
      <c r="AH29" t="s">
        <v>137</v>
      </c>
      <c r="AI29" t="s">
        <v>155</v>
      </c>
      <c r="AJ29" t="s">
        <v>137</v>
      </c>
      <c r="AK29" t="s">
        <v>137</v>
      </c>
      <c r="AL29" t="s">
        <v>137</v>
      </c>
      <c r="AM29" t="s">
        <v>149</v>
      </c>
    </row>
    <row r="30" spans="1:39" x14ac:dyDescent="0.2">
      <c r="A30" t="s">
        <v>24</v>
      </c>
      <c r="B30" t="s">
        <v>137</v>
      </c>
      <c r="C30" t="s">
        <v>137</v>
      </c>
      <c r="D30" t="s">
        <v>137</v>
      </c>
      <c r="E30" t="s">
        <v>137</v>
      </c>
      <c r="F30" t="s">
        <v>137</v>
      </c>
      <c r="G30" t="s">
        <v>137</v>
      </c>
      <c r="H30" t="s">
        <v>137</v>
      </c>
      <c r="I30" t="s">
        <v>137</v>
      </c>
      <c r="J30" t="s">
        <v>137</v>
      </c>
      <c r="K30" t="s">
        <v>137</v>
      </c>
      <c r="L30" t="s">
        <v>137</v>
      </c>
      <c r="M30" t="s">
        <v>137</v>
      </c>
      <c r="N30" t="s">
        <v>137</v>
      </c>
      <c r="O30" t="s">
        <v>137</v>
      </c>
      <c r="P30" t="s">
        <v>137</v>
      </c>
      <c r="Q30" t="s">
        <v>137</v>
      </c>
      <c r="R30" t="s">
        <v>137</v>
      </c>
      <c r="S30" t="s">
        <v>137</v>
      </c>
      <c r="T30" t="s">
        <v>150</v>
      </c>
      <c r="U30" t="s">
        <v>137</v>
      </c>
      <c r="V30" t="s">
        <v>137</v>
      </c>
      <c r="W30" t="s">
        <v>137</v>
      </c>
      <c r="X30" t="s">
        <v>137</v>
      </c>
      <c r="Y30" t="s">
        <v>137</v>
      </c>
      <c r="Z30" t="s">
        <v>137</v>
      </c>
      <c r="AA30" t="s">
        <v>140</v>
      </c>
      <c r="AB30" t="s">
        <v>137</v>
      </c>
      <c r="AC30" t="s">
        <v>137</v>
      </c>
      <c r="AD30" t="s">
        <v>137</v>
      </c>
      <c r="AE30" t="s">
        <v>137</v>
      </c>
      <c r="AF30" t="s">
        <v>137</v>
      </c>
      <c r="AG30" t="s">
        <v>137</v>
      </c>
      <c r="AH30" t="s">
        <v>137</v>
      </c>
      <c r="AI30" t="s">
        <v>140</v>
      </c>
      <c r="AJ30" t="s">
        <v>137</v>
      </c>
      <c r="AK30" t="s">
        <v>137</v>
      </c>
      <c r="AL30" t="s">
        <v>137</v>
      </c>
      <c r="AM30" t="s">
        <v>142</v>
      </c>
    </row>
    <row r="31" spans="1:39" x14ac:dyDescent="0.2">
      <c r="A31" t="s">
        <v>25</v>
      </c>
      <c r="B31" t="s">
        <v>137</v>
      </c>
      <c r="C31" t="s">
        <v>137</v>
      </c>
      <c r="D31" t="s">
        <v>137</v>
      </c>
      <c r="E31" t="s">
        <v>137</v>
      </c>
      <c r="F31" t="s">
        <v>137</v>
      </c>
      <c r="G31" t="s">
        <v>137</v>
      </c>
      <c r="H31" t="s">
        <v>137</v>
      </c>
      <c r="I31" t="s">
        <v>137</v>
      </c>
      <c r="J31" t="s">
        <v>137</v>
      </c>
      <c r="K31" t="s">
        <v>137</v>
      </c>
      <c r="L31" t="s">
        <v>137</v>
      </c>
      <c r="M31" t="s">
        <v>137</v>
      </c>
      <c r="N31" t="s">
        <v>137</v>
      </c>
      <c r="O31" t="s">
        <v>137</v>
      </c>
      <c r="P31" t="s">
        <v>137</v>
      </c>
      <c r="Q31" t="s">
        <v>137</v>
      </c>
      <c r="R31" t="s">
        <v>137</v>
      </c>
      <c r="S31" t="s">
        <v>137</v>
      </c>
      <c r="T31" t="s">
        <v>140</v>
      </c>
      <c r="U31" t="s">
        <v>137</v>
      </c>
      <c r="V31" t="s">
        <v>137</v>
      </c>
      <c r="W31" t="s">
        <v>137</v>
      </c>
      <c r="X31" t="s">
        <v>137</v>
      </c>
      <c r="Y31" t="s">
        <v>137</v>
      </c>
      <c r="Z31" t="s">
        <v>137</v>
      </c>
      <c r="AA31" t="s">
        <v>137</v>
      </c>
      <c r="AB31" t="s">
        <v>137</v>
      </c>
      <c r="AC31" t="s">
        <v>137</v>
      </c>
      <c r="AD31" t="s">
        <v>137</v>
      </c>
      <c r="AE31" t="s">
        <v>137</v>
      </c>
      <c r="AF31" t="s">
        <v>137</v>
      </c>
      <c r="AG31" t="s">
        <v>137</v>
      </c>
      <c r="AH31" t="s">
        <v>137</v>
      </c>
      <c r="AI31" t="s">
        <v>140</v>
      </c>
      <c r="AJ31" t="s">
        <v>137</v>
      </c>
      <c r="AK31" t="s">
        <v>137</v>
      </c>
      <c r="AL31" t="s">
        <v>137</v>
      </c>
      <c r="AM31" t="s">
        <v>137</v>
      </c>
    </row>
    <row r="32" spans="1:39" x14ac:dyDescent="0.2">
      <c r="A32" t="s">
        <v>26</v>
      </c>
      <c r="B32" t="s">
        <v>137</v>
      </c>
      <c r="C32" t="s">
        <v>137</v>
      </c>
      <c r="D32" t="s">
        <v>137</v>
      </c>
      <c r="E32" t="s">
        <v>137</v>
      </c>
      <c r="F32" t="s">
        <v>137</v>
      </c>
      <c r="G32" t="s">
        <v>137</v>
      </c>
      <c r="H32" t="s">
        <v>137</v>
      </c>
      <c r="I32" t="s">
        <v>137</v>
      </c>
      <c r="J32" t="s">
        <v>137</v>
      </c>
      <c r="K32" t="s">
        <v>137</v>
      </c>
      <c r="L32" t="s">
        <v>137</v>
      </c>
      <c r="M32" t="s">
        <v>137</v>
      </c>
      <c r="N32" t="s">
        <v>137</v>
      </c>
      <c r="O32" t="s">
        <v>137</v>
      </c>
      <c r="P32" t="s">
        <v>137</v>
      </c>
      <c r="Q32" t="s">
        <v>137</v>
      </c>
      <c r="R32" t="s">
        <v>137</v>
      </c>
      <c r="S32" t="s">
        <v>137</v>
      </c>
      <c r="T32" t="s">
        <v>150</v>
      </c>
      <c r="U32" t="s">
        <v>137</v>
      </c>
      <c r="V32" t="s">
        <v>137</v>
      </c>
      <c r="W32" t="s">
        <v>137</v>
      </c>
      <c r="X32" t="s">
        <v>137</v>
      </c>
      <c r="Y32" t="s">
        <v>137</v>
      </c>
      <c r="Z32" t="s">
        <v>137</v>
      </c>
      <c r="AA32" t="s">
        <v>140</v>
      </c>
      <c r="AB32" t="s">
        <v>137</v>
      </c>
      <c r="AC32" t="s">
        <v>137</v>
      </c>
      <c r="AD32" t="s">
        <v>137</v>
      </c>
      <c r="AE32" t="s">
        <v>137</v>
      </c>
      <c r="AF32" t="s">
        <v>137</v>
      </c>
      <c r="AG32" t="s">
        <v>137</v>
      </c>
      <c r="AH32" t="s">
        <v>137</v>
      </c>
      <c r="AI32" t="s">
        <v>140</v>
      </c>
      <c r="AJ32" t="s">
        <v>137</v>
      </c>
      <c r="AK32" t="s">
        <v>137</v>
      </c>
      <c r="AL32" t="s">
        <v>137</v>
      </c>
      <c r="AM32" t="s">
        <v>142</v>
      </c>
    </row>
    <row r="33" spans="1:39" x14ac:dyDescent="0.2">
      <c r="A33" t="s">
        <v>27</v>
      </c>
      <c r="B33" t="s">
        <v>137</v>
      </c>
      <c r="C33" t="s">
        <v>137</v>
      </c>
      <c r="D33" t="s">
        <v>139</v>
      </c>
      <c r="E33" t="s">
        <v>137</v>
      </c>
      <c r="F33" t="s">
        <v>149</v>
      </c>
      <c r="G33" t="s">
        <v>137</v>
      </c>
      <c r="H33" t="s">
        <v>137</v>
      </c>
      <c r="I33" t="s">
        <v>137</v>
      </c>
      <c r="J33" t="s">
        <v>137</v>
      </c>
      <c r="K33" t="s">
        <v>155</v>
      </c>
      <c r="L33" t="s">
        <v>155</v>
      </c>
      <c r="M33" t="s">
        <v>137</v>
      </c>
      <c r="N33" t="s">
        <v>137</v>
      </c>
      <c r="O33" t="s">
        <v>137</v>
      </c>
      <c r="P33" t="s">
        <v>137</v>
      </c>
      <c r="Q33" t="s">
        <v>137</v>
      </c>
      <c r="R33" t="s">
        <v>137</v>
      </c>
      <c r="S33" t="s">
        <v>137</v>
      </c>
      <c r="T33" t="s">
        <v>137</v>
      </c>
      <c r="U33" t="s">
        <v>139</v>
      </c>
      <c r="V33" t="s">
        <v>137</v>
      </c>
      <c r="W33" t="s">
        <v>137</v>
      </c>
      <c r="X33" t="s">
        <v>137</v>
      </c>
      <c r="Y33" t="s">
        <v>137</v>
      </c>
      <c r="Z33" t="s">
        <v>137</v>
      </c>
      <c r="AA33" t="s">
        <v>137</v>
      </c>
      <c r="AB33" t="s">
        <v>137</v>
      </c>
      <c r="AC33" t="s">
        <v>137</v>
      </c>
      <c r="AD33" t="s">
        <v>137</v>
      </c>
      <c r="AE33" t="s">
        <v>137</v>
      </c>
      <c r="AF33" t="s">
        <v>137</v>
      </c>
      <c r="AG33" t="s">
        <v>137</v>
      </c>
      <c r="AH33" t="s">
        <v>137</v>
      </c>
      <c r="AI33" t="s">
        <v>137</v>
      </c>
      <c r="AJ33" t="s">
        <v>137</v>
      </c>
      <c r="AK33" t="s">
        <v>137</v>
      </c>
      <c r="AL33" t="s">
        <v>137</v>
      </c>
      <c r="AM33" t="s">
        <v>149</v>
      </c>
    </row>
    <row r="34" spans="1:39" x14ac:dyDescent="0.2">
      <c r="A34" t="s">
        <v>28</v>
      </c>
      <c r="B34" t="s">
        <v>137</v>
      </c>
      <c r="C34" t="s">
        <v>155</v>
      </c>
      <c r="D34" t="s">
        <v>155</v>
      </c>
      <c r="E34" t="s">
        <v>137</v>
      </c>
      <c r="F34" t="s">
        <v>139</v>
      </c>
      <c r="G34" t="s">
        <v>137</v>
      </c>
      <c r="H34" t="s">
        <v>137</v>
      </c>
      <c r="I34" t="s">
        <v>137</v>
      </c>
      <c r="J34" t="s">
        <v>137</v>
      </c>
      <c r="K34" t="s">
        <v>155</v>
      </c>
      <c r="L34" t="s">
        <v>155</v>
      </c>
      <c r="M34" t="s">
        <v>137</v>
      </c>
      <c r="N34" t="s">
        <v>137</v>
      </c>
      <c r="O34" t="s">
        <v>137</v>
      </c>
      <c r="P34" t="s">
        <v>155</v>
      </c>
      <c r="Q34" t="s">
        <v>137</v>
      </c>
      <c r="R34" t="s">
        <v>137</v>
      </c>
      <c r="S34" t="s">
        <v>139</v>
      </c>
      <c r="T34" t="s">
        <v>137</v>
      </c>
      <c r="U34" t="s">
        <v>139</v>
      </c>
      <c r="V34" t="s">
        <v>137</v>
      </c>
      <c r="W34" t="s">
        <v>137</v>
      </c>
      <c r="X34" t="s">
        <v>155</v>
      </c>
      <c r="Y34" t="s">
        <v>139</v>
      </c>
      <c r="Z34" t="s">
        <v>137</v>
      </c>
      <c r="AA34" t="s">
        <v>137</v>
      </c>
      <c r="AB34" t="s">
        <v>137</v>
      </c>
      <c r="AC34" t="s">
        <v>137</v>
      </c>
      <c r="AD34" t="s">
        <v>137</v>
      </c>
      <c r="AE34" t="s">
        <v>137</v>
      </c>
      <c r="AF34" t="s">
        <v>137</v>
      </c>
      <c r="AG34" t="s">
        <v>137</v>
      </c>
      <c r="AH34" t="s">
        <v>137</v>
      </c>
      <c r="AI34" t="s">
        <v>137</v>
      </c>
      <c r="AJ34" t="s">
        <v>137</v>
      </c>
      <c r="AK34" t="s">
        <v>137</v>
      </c>
      <c r="AL34" t="s">
        <v>137</v>
      </c>
      <c r="AM34" t="s">
        <v>149</v>
      </c>
    </row>
    <row r="35" spans="1:39" x14ac:dyDescent="0.2">
      <c r="A35" t="s">
        <v>29</v>
      </c>
      <c r="B35" t="s">
        <v>137</v>
      </c>
      <c r="C35" t="s">
        <v>155</v>
      </c>
      <c r="D35" t="s">
        <v>149</v>
      </c>
      <c r="E35" t="s">
        <v>137</v>
      </c>
      <c r="F35" t="s">
        <v>139</v>
      </c>
      <c r="G35" t="s">
        <v>137</v>
      </c>
      <c r="H35" t="s">
        <v>137</v>
      </c>
      <c r="I35" t="s">
        <v>137</v>
      </c>
      <c r="J35" t="s">
        <v>137</v>
      </c>
      <c r="K35" t="s">
        <v>155</v>
      </c>
      <c r="L35" t="s">
        <v>155</v>
      </c>
      <c r="M35" t="s">
        <v>137</v>
      </c>
      <c r="N35" t="s">
        <v>137</v>
      </c>
      <c r="O35" t="s">
        <v>137</v>
      </c>
      <c r="P35" t="s">
        <v>155</v>
      </c>
      <c r="Q35" t="s">
        <v>137</v>
      </c>
      <c r="R35" t="s">
        <v>137</v>
      </c>
      <c r="S35" t="s">
        <v>137</v>
      </c>
      <c r="T35" t="s">
        <v>137</v>
      </c>
      <c r="U35" t="s">
        <v>139</v>
      </c>
      <c r="V35" t="s">
        <v>137</v>
      </c>
      <c r="W35" t="s">
        <v>137</v>
      </c>
      <c r="X35" t="s">
        <v>155</v>
      </c>
      <c r="Y35" t="s">
        <v>139</v>
      </c>
      <c r="Z35" t="s">
        <v>139</v>
      </c>
      <c r="AA35" t="s">
        <v>139</v>
      </c>
      <c r="AB35" t="s">
        <v>139</v>
      </c>
      <c r="AC35" t="s">
        <v>137</v>
      </c>
      <c r="AD35" t="s">
        <v>155</v>
      </c>
      <c r="AE35" t="s">
        <v>137</v>
      </c>
      <c r="AF35" t="s">
        <v>137</v>
      </c>
      <c r="AG35" t="s">
        <v>137</v>
      </c>
      <c r="AH35" t="s">
        <v>137</v>
      </c>
      <c r="AI35" t="s">
        <v>137</v>
      </c>
      <c r="AJ35" t="s">
        <v>155</v>
      </c>
      <c r="AK35" t="s">
        <v>137</v>
      </c>
      <c r="AL35" t="s">
        <v>137</v>
      </c>
      <c r="AM35" t="s">
        <v>149</v>
      </c>
    </row>
    <row r="36" spans="1:39" x14ac:dyDescent="0.2">
      <c r="A36" t="s">
        <v>30</v>
      </c>
      <c r="B36" t="s">
        <v>137</v>
      </c>
      <c r="C36" t="s">
        <v>155</v>
      </c>
      <c r="D36" t="s">
        <v>149</v>
      </c>
      <c r="E36" t="s">
        <v>137</v>
      </c>
      <c r="F36" t="s">
        <v>139</v>
      </c>
      <c r="G36" t="s">
        <v>137</v>
      </c>
      <c r="H36" t="s">
        <v>137</v>
      </c>
      <c r="I36" t="s">
        <v>137</v>
      </c>
      <c r="J36" t="s">
        <v>137</v>
      </c>
      <c r="K36" t="s">
        <v>155</v>
      </c>
      <c r="L36" t="s">
        <v>155</v>
      </c>
      <c r="M36" t="s">
        <v>155</v>
      </c>
      <c r="N36" t="s">
        <v>137</v>
      </c>
      <c r="O36" t="s">
        <v>137</v>
      </c>
      <c r="P36" t="s">
        <v>155</v>
      </c>
      <c r="Q36" t="s">
        <v>155</v>
      </c>
      <c r="R36" t="s">
        <v>137</v>
      </c>
      <c r="S36" t="s">
        <v>137</v>
      </c>
      <c r="T36" t="s">
        <v>137</v>
      </c>
      <c r="U36" t="s">
        <v>139</v>
      </c>
      <c r="V36" t="s">
        <v>137</v>
      </c>
      <c r="W36" t="s">
        <v>137</v>
      </c>
      <c r="X36" t="s">
        <v>155</v>
      </c>
      <c r="Y36" t="s">
        <v>139</v>
      </c>
      <c r="Z36" t="s">
        <v>139</v>
      </c>
      <c r="AA36" t="s">
        <v>139</v>
      </c>
      <c r="AB36" t="s">
        <v>137</v>
      </c>
      <c r="AC36" t="s">
        <v>137</v>
      </c>
      <c r="AD36" t="s">
        <v>155</v>
      </c>
      <c r="AE36" t="s">
        <v>139</v>
      </c>
      <c r="AF36" t="s">
        <v>137</v>
      </c>
      <c r="AG36" t="s">
        <v>137</v>
      </c>
      <c r="AH36" t="s">
        <v>137</v>
      </c>
      <c r="AI36" t="s">
        <v>139</v>
      </c>
      <c r="AJ36" t="s">
        <v>155</v>
      </c>
      <c r="AK36" t="s">
        <v>137</v>
      </c>
      <c r="AL36" t="s">
        <v>137</v>
      </c>
      <c r="AM36" t="s">
        <v>149</v>
      </c>
    </row>
    <row r="37" spans="1:39" x14ac:dyDescent="0.2">
      <c r="A37" t="s">
        <v>27</v>
      </c>
      <c r="B37" t="s">
        <v>137</v>
      </c>
      <c r="C37" t="s">
        <v>137</v>
      </c>
      <c r="D37" t="s">
        <v>140</v>
      </c>
      <c r="E37" t="s">
        <v>137</v>
      </c>
      <c r="F37" t="s">
        <v>150</v>
      </c>
      <c r="G37" t="s">
        <v>137</v>
      </c>
      <c r="H37" t="s">
        <v>137</v>
      </c>
      <c r="I37" t="s">
        <v>137</v>
      </c>
      <c r="J37" t="s">
        <v>137</v>
      </c>
      <c r="K37" t="s">
        <v>141</v>
      </c>
      <c r="L37" t="s">
        <v>150</v>
      </c>
      <c r="M37" t="s">
        <v>137</v>
      </c>
      <c r="N37" t="s">
        <v>137</v>
      </c>
      <c r="O37" t="s">
        <v>137</v>
      </c>
      <c r="P37" t="s">
        <v>137</v>
      </c>
      <c r="Q37" t="s">
        <v>137</v>
      </c>
      <c r="R37" t="s">
        <v>137</v>
      </c>
      <c r="S37" t="s">
        <v>137</v>
      </c>
      <c r="T37" t="s">
        <v>137</v>
      </c>
      <c r="U37" t="s">
        <v>140</v>
      </c>
      <c r="V37" t="s">
        <v>137</v>
      </c>
      <c r="W37" t="s">
        <v>137</v>
      </c>
      <c r="X37" t="s">
        <v>137</v>
      </c>
      <c r="Y37" t="s">
        <v>137</v>
      </c>
      <c r="Z37" t="s">
        <v>137</v>
      </c>
      <c r="AA37" t="s">
        <v>137</v>
      </c>
      <c r="AB37" t="s">
        <v>137</v>
      </c>
      <c r="AC37" t="s">
        <v>137</v>
      </c>
      <c r="AD37" t="s">
        <v>137</v>
      </c>
      <c r="AE37" t="s">
        <v>137</v>
      </c>
      <c r="AF37" t="s">
        <v>137</v>
      </c>
      <c r="AG37" t="s">
        <v>137</v>
      </c>
      <c r="AH37" t="s">
        <v>137</v>
      </c>
      <c r="AI37" t="s">
        <v>137</v>
      </c>
      <c r="AJ37" t="s">
        <v>137</v>
      </c>
      <c r="AK37" t="s">
        <v>137</v>
      </c>
      <c r="AL37" t="s">
        <v>137</v>
      </c>
      <c r="AM37" t="s">
        <v>150</v>
      </c>
    </row>
    <row r="38" spans="1:39" x14ac:dyDescent="0.2">
      <c r="A38" t="s">
        <v>28</v>
      </c>
      <c r="B38" t="s">
        <v>137</v>
      </c>
      <c r="C38" t="s">
        <v>142</v>
      </c>
      <c r="D38" t="s">
        <v>142</v>
      </c>
      <c r="E38" t="s">
        <v>137</v>
      </c>
      <c r="F38" t="s">
        <v>140</v>
      </c>
      <c r="G38" t="s">
        <v>137</v>
      </c>
      <c r="H38" t="s">
        <v>137</v>
      </c>
      <c r="I38" t="s">
        <v>137</v>
      </c>
      <c r="J38" t="s">
        <v>137</v>
      </c>
      <c r="K38" t="s">
        <v>141</v>
      </c>
      <c r="L38" t="s">
        <v>141</v>
      </c>
      <c r="M38" t="s">
        <v>137</v>
      </c>
      <c r="N38" t="s">
        <v>137</v>
      </c>
      <c r="O38" t="s">
        <v>137</v>
      </c>
      <c r="P38" t="s">
        <v>141</v>
      </c>
      <c r="Q38" t="s">
        <v>137</v>
      </c>
      <c r="R38" t="s">
        <v>137</v>
      </c>
      <c r="S38" t="s">
        <v>140</v>
      </c>
      <c r="T38" t="s">
        <v>137</v>
      </c>
      <c r="U38" t="s">
        <v>140</v>
      </c>
      <c r="V38" t="s">
        <v>137</v>
      </c>
      <c r="W38" t="s">
        <v>137</v>
      </c>
      <c r="X38" t="s">
        <v>141</v>
      </c>
      <c r="Y38" t="s">
        <v>140</v>
      </c>
      <c r="Z38" t="s">
        <v>137</v>
      </c>
      <c r="AA38" t="s">
        <v>137</v>
      </c>
      <c r="AB38" t="s">
        <v>137</v>
      </c>
      <c r="AC38" t="s">
        <v>137</v>
      </c>
      <c r="AD38" t="s">
        <v>137</v>
      </c>
      <c r="AE38" t="s">
        <v>137</v>
      </c>
      <c r="AF38" t="s">
        <v>137</v>
      </c>
      <c r="AG38" t="s">
        <v>137</v>
      </c>
      <c r="AH38" t="s">
        <v>137</v>
      </c>
      <c r="AI38" t="s">
        <v>137</v>
      </c>
      <c r="AJ38" t="s">
        <v>137</v>
      </c>
      <c r="AK38" t="s">
        <v>137</v>
      </c>
      <c r="AL38" t="s">
        <v>137</v>
      </c>
      <c r="AM38" t="s">
        <v>150</v>
      </c>
    </row>
    <row r="39" spans="1:39" x14ac:dyDescent="0.2">
      <c r="A39" t="s">
        <v>29</v>
      </c>
      <c r="B39" t="s">
        <v>137</v>
      </c>
      <c r="C39" t="s">
        <v>142</v>
      </c>
      <c r="D39" t="s">
        <v>150</v>
      </c>
      <c r="E39" t="s">
        <v>137</v>
      </c>
      <c r="F39" t="s">
        <v>140</v>
      </c>
      <c r="G39" t="s">
        <v>137</v>
      </c>
      <c r="H39" t="s">
        <v>137</v>
      </c>
      <c r="I39" t="s">
        <v>137</v>
      </c>
      <c r="J39" t="s">
        <v>137</v>
      </c>
      <c r="K39" t="s">
        <v>142</v>
      </c>
      <c r="L39" t="s">
        <v>141</v>
      </c>
      <c r="M39" t="s">
        <v>137</v>
      </c>
      <c r="N39" t="s">
        <v>137</v>
      </c>
      <c r="O39" t="s">
        <v>137</v>
      </c>
      <c r="P39" t="s">
        <v>141</v>
      </c>
      <c r="Q39" t="s">
        <v>137</v>
      </c>
      <c r="R39" t="s">
        <v>137</v>
      </c>
      <c r="S39" t="s">
        <v>137</v>
      </c>
      <c r="T39" t="s">
        <v>137</v>
      </c>
      <c r="U39" t="s">
        <v>140</v>
      </c>
      <c r="V39" t="s">
        <v>137</v>
      </c>
      <c r="W39" t="s">
        <v>137</v>
      </c>
      <c r="X39" t="s">
        <v>141</v>
      </c>
      <c r="Y39" t="s">
        <v>140</v>
      </c>
      <c r="Z39" t="s">
        <v>141</v>
      </c>
      <c r="AA39" t="s">
        <v>140</v>
      </c>
      <c r="AB39" t="s">
        <v>150</v>
      </c>
      <c r="AC39" t="s">
        <v>137</v>
      </c>
      <c r="AD39" t="s">
        <v>141</v>
      </c>
      <c r="AE39" t="s">
        <v>137</v>
      </c>
      <c r="AF39" t="s">
        <v>137</v>
      </c>
      <c r="AG39" t="s">
        <v>137</v>
      </c>
      <c r="AH39" t="s">
        <v>137</v>
      </c>
      <c r="AI39" t="s">
        <v>137</v>
      </c>
      <c r="AJ39" t="s">
        <v>141</v>
      </c>
      <c r="AK39" t="s">
        <v>137</v>
      </c>
      <c r="AL39" t="s">
        <v>137</v>
      </c>
      <c r="AM39" t="s">
        <v>150</v>
      </c>
    </row>
    <row r="40" spans="1:39" x14ac:dyDescent="0.2">
      <c r="A40" t="s">
        <v>30</v>
      </c>
      <c r="B40" t="s">
        <v>137</v>
      </c>
      <c r="C40" t="s">
        <v>142</v>
      </c>
      <c r="D40" t="s">
        <v>150</v>
      </c>
      <c r="E40" t="s">
        <v>137</v>
      </c>
      <c r="F40" t="s">
        <v>140</v>
      </c>
      <c r="G40" t="s">
        <v>137</v>
      </c>
      <c r="H40" t="s">
        <v>137</v>
      </c>
      <c r="I40" t="s">
        <v>137</v>
      </c>
      <c r="J40" t="s">
        <v>137</v>
      </c>
      <c r="K40" t="s">
        <v>142</v>
      </c>
      <c r="L40" t="s">
        <v>141</v>
      </c>
      <c r="M40" t="s">
        <v>142</v>
      </c>
      <c r="N40" t="s">
        <v>137</v>
      </c>
      <c r="O40" t="s">
        <v>137</v>
      </c>
      <c r="P40" t="s">
        <v>141</v>
      </c>
      <c r="Q40" t="s">
        <v>141</v>
      </c>
      <c r="R40" t="s">
        <v>137</v>
      </c>
      <c r="S40" t="s">
        <v>137</v>
      </c>
      <c r="T40" t="s">
        <v>137</v>
      </c>
      <c r="U40" t="s">
        <v>140</v>
      </c>
      <c r="V40" t="s">
        <v>137</v>
      </c>
      <c r="W40" t="s">
        <v>137</v>
      </c>
      <c r="X40" t="s">
        <v>141</v>
      </c>
      <c r="Y40" t="s">
        <v>140</v>
      </c>
      <c r="Z40" t="s">
        <v>141</v>
      </c>
      <c r="AA40" t="s">
        <v>140</v>
      </c>
      <c r="AB40" t="s">
        <v>137</v>
      </c>
      <c r="AC40" t="s">
        <v>137</v>
      </c>
      <c r="AD40" t="s">
        <v>141</v>
      </c>
      <c r="AE40" t="s">
        <v>141</v>
      </c>
      <c r="AF40" t="s">
        <v>137</v>
      </c>
      <c r="AG40" t="s">
        <v>137</v>
      </c>
      <c r="AH40" t="s">
        <v>137</v>
      </c>
      <c r="AI40" t="s">
        <v>141</v>
      </c>
      <c r="AJ40" t="s">
        <v>150</v>
      </c>
      <c r="AK40" t="s">
        <v>137</v>
      </c>
      <c r="AL40" t="s">
        <v>137</v>
      </c>
      <c r="AM40" t="s">
        <v>150</v>
      </c>
    </row>
    <row r="41" spans="1:39" x14ac:dyDescent="0.2">
      <c r="A41" t="s">
        <v>31</v>
      </c>
      <c r="B41" t="s">
        <v>137</v>
      </c>
      <c r="C41" t="s">
        <v>155</v>
      </c>
      <c r="D41" t="s">
        <v>149</v>
      </c>
      <c r="E41" t="s">
        <v>137</v>
      </c>
      <c r="F41" t="s">
        <v>155</v>
      </c>
      <c r="G41" t="s">
        <v>137</v>
      </c>
      <c r="H41" t="s">
        <v>137</v>
      </c>
      <c r="I41" t="s">
        <v>137</v>
      </c>
      <c r="J41" t="s">
        <v>137</v>
      </c>
      <c r="K41" t="s">
        <v>155</v>
      </c>
      <c r="L41" t="s">
        <v>149</v>
      </c>
      <c r="M41" t="s">
        <v>137</v>
      </c>
      <c r="N41" t="s">
        <v>137</v>
      </c>
      <c r="O41" t="s">
        <v>137</v>
      </c>
      <c r="P41" t="s">
        <v>155</v>
      </c>
      <c r="Q41" t="s">
        <v>137</v>
      </c>
      <c r="R41" t="s">
        <v>137</v>
      </c>
      <c r="S41" t="s">
        <v>139</v>
      </c>
      <c r="T41" t="s">
        <v>137</v>
      </c>
      <c r="U41" t="s">
        <v>137</v>
      </c>
      <c r="V41" t="s">
        <v>137</v>
      </c>
      <c r="W41" t="s">
        <v>137</v>
      </c>
      <c r="X41" t="s">
        <v>137</v>
      </c>
      <c r="Y41" t="s">
        <v>139</v>
      </c>
      <c r="Z41" t="s">
        <v>137</v>
      </c>
      <c r="AA41" t="s">
        <v>137</v>
      </c>
      <c r="AB41" t="s">
        <v>155</v>
      </c>
      <c r="AC41" t="s">
        <v>137</v>
      </c>
      <c r="AD41" t="s">
        <v>155</v>
      </c>
      <c r="AE41" t="s">
        <v>137</v>
      </c>
      <c r="AF41" t="s">
        <v>137</v>
      </c>
      <c r="AG41" t="s">
        <v>137</v>
      </c>
      <c r="AH41" t="s">
        <v>137</v>
      </c>
      <c r="AI41" t="s">
        <v>137</v>
      </c>
      <c r="AJ41" t="s">
        <v>155</v>
      </c>
      <c r="AK41" t="s">
        <v>137</v>
      </c>
      <c r="AL41" t="s">
        <v>137</v>
      </c>
      <c r="AM41" t="s">
        <v>149</v>
      </c>
    </row>
    <row r="42" spans="1:39" x14ac:dyDescent="0.2">
      <c r="A42" t="s">
        <v>31</v>
      </c>
      <c r="B42" t="s">
        <v>137</v>
      </c>
      <c r="C42" t="s">
        <v>142</v>
      </c>
      <c r="D42" t="s">
        <v>150</v>
      </c>
      <c r="E42" t="s">
        <v>137</v>
      </c>
      <c r="F42" t="s">
        <v>142</v>
      </c>
      <c r="G42" t="s">
        <v>137</v>
      </c>
      <c r="H42" t="s">
        <v>137</v>
      </c>
      <c r="I42" t="s">
        <v>137</v>
      </c>
      <c r="J42" t="s">
        <v>137</v>
      </c>
      <c r="K42" t="s">
        <v>142</v>
      </c>
      <c r="L42" t="s">
        <v>150</v>
      </c>
      <c r="M42" t="s">
        <v>137</v>
      </c>
      <c r="N42" t="s">
        <v>137</v>
      </c>
      <c r="O42" t="s">
        <v>137</v>
      </c>
      <c r="P42" t="s">
        <v>150</v>
      </c>
      <c r="Q42" t="s">
        <v>137</v>
      </c>
      <c r="R42" t="s">
        <v>137</v>
      </c>
      <c r="S42" t="s">
        <v>140</v>
      </c>
      <c r="T42" t="s">
        <v>137</v>
      </c>
      <c r="U42" t="s">
        <v>137</v>
      </c>
      <c r="V42" t="s">
        <v>137</v>
      </c>
      <c r="W42" t="s">
        <v>137</v>
      </c>
      <c r="X42" t="s">
        <v>137</v>
      </c>
      <c r="Y42" t="s">
        <v>140</v>
      </c>
      <c r="Z42" t="s">
        <v>137</v>
      </c>
      <c r="AA42" t="s">
        <v>137</v>
      </c>
      <c r="AB42" t="s">
        <v>150</v>
      </c>
      <c r="AC42" t="s">
        <v>137</v>
      </c>
      <c r="AD42" t="s">
        <v>141</v>
      </c>
      <c r="AE42" t="s">
        <v>137</v>
      </c>
      <c r="AF42" t="s">
        <v>137</v>
      </c>
      <c r="AG42" t="s">
        <v>137</v>
      </c>
      <c r="AH42" t="s">
        <v>137</v>
      </c>
      <c r="AI42" t="s">
        <v>137</v>
      </c>
      <c r="AJ42" t="s">
        <v>140</v>
      </c>
      <c r="AK42" t="s">
        <v>137</v>
      </c>
      <c r="AL42" t="s">
        <v>137</v>
      </c>
      <c r="AM42" t="s">
        <v>150</v>
      </c>
    </row>
    <row r="43" spans="1:39" x14ac:dyDescent="0.2">
      <c r="A43" t="s">
        <v>32</v>
      </c>
      <c r="B43" t="s">
        <v>137</v>
      </c>
      <c r="C43" t="s">
        <v>137</v>
      </c>
      <c r="D43" t="s">
        <v>155</v>
      </c>
      <c r="E43" t="s">
        <v>137</v>
      </c>
      <c r="F43" t="s">
        <v>139</v>
      </c>
      <c r="G43" t="s">
        <v>137</v>
      </c>
      <c r="H43" t="s">
        <v>137</v>
      </c>
      <c r="I43" t="s">
        <v>137</v>
      </c>
      <c r="J43" t="s">
        <v>137</v>
      </c>
      <c r="K43" t="s">
        <v>155</v>
      </c>
      <c r="L43" t="s">
        <v>155</v>
      </c>
      <c r="M43" t="s">
        <v>137</v>
      </c>
      <c r="N43" t="s">
        <v>137</v>
      </c>
      <c r="O43" t="s">
        <v>137</v>
      </c>
      <c r="P43" t="s">
        <v>155</v>
      </c>
      <c r="Q43" t="s">
        <v>137</v>
      </c>
      <c r="R43" t="s">
        <v>137</v>
      </c>
      <c r="S43" t="s">
        <v>139</v>
      </c>
      <c r="T43" t="s">
        <v>137</v>
      </c>
      <c r="U43" t="s">
        <v>137</v>
      </c>
      <c r="V43" t="s">
        <v>137</v>
      </c>
      <c r="W43" t="s">
        <v>137</v>
      </c>
      <c r="X43" t="s">
        <v>137</v>
      </c>
      <c r="Y43" t="s">
        <v>137</v>
      </c>
      <c r="Z43" t="s">
        <v>137</v>
      </c>
      <c r="AA43" t="s">
        <v>137</v>
      </c>
      <c r="AB43" t="s">
        <v>137</v>
      </c>
      <c r="AC43" t="s">
        <v>137</v>
      </c>
      <c r="AD43" t="s">
        <v>155</v>
      </c>
      <c r="AE43" t="s">
        <v>137</v>
      </c>
      <c r="AF43" t="s">
        <v>137</v>
      </c>
      <c r="AG43" t="s">
        <v>137</v>
      </c>
      <c r="AH43" t="s">
        <v>137</v>
      </c>
      <c r="AI43" t="s">
        <v>137</v>
      </c>
      <c r="AJ43" t="s">
        <v>155</v>
      </c>
      <c r="AK43" t="s">
        <v>137</v>
      </c>
      <c r="AL43" t="s">
        <v>137</v>
      </c>
      <c r="AM43" t="s">
        <v>155</v>
      </c>
    </row>
    <row r="44" spans="1:39" x14ac:dyDescent="0.2">
      <c r="A44" t="s">
        <v>33</v>
      </c>
      <c r="B44" t="s">
        <v>137</v>
      </c>
      <c r="C44" t="s">
        <v>137</v>
      </c>
      <c r="D44" t="s">
        <v>155</v>
      </c>
      <c r="E44" t="s">
        <v>137</v>
      </c>
      <c r="F44" t="s">
        <v>139</v>
      </c>
      <c r="G44" t="s">
        <v>137</v>
      </c>
      <c r="H44" t="s">
        <v>137</v>
      </c>
      <c r="I44" t="s">
        <v>137</v>
      </c>
      <c r="J44" t="s">
        <v>137</v>
      </c>
      <c r="K44" t="s">
        <v>155</v>
      </c>
      <c r="L44" t="s">
        <v>155</v>
      </c>
      <c r="M44" t="s">
        <v>137</v>
      </c>
      <c r="N44" t="s">
        <v>137</v>
      </c>
      <c r="O44" t="s">
        <v>137</v>
      </c>
      <c r="P44" t="s">
        <v>155</v>
      </c>
      <c r="Q44" t="s">
        <v>137</v>
      </c>
      <c r="R44" t="s">
        <v>137</v>
      </c>
      <c r="S44" t="s">
        <v>139</v>
      </c>
      <c r="T44" t="s">
        <v>137</v>
      </c>
      <c r="U44" t="s">
        <v>137</v>
      </c>
      <c r="V44" t="s">
        <v>137</v>
      </c>
      <c r="W44" t="s">
        <v>137</v>
      </c>
      <c r="X44" t="s">
        <v>137</v>
      </c>
      <c r="Y44" t="s">
        <v>137</v>
      </c>
      <c r="Z44" t="s">
        <v>137</v>
      </c>
      <c r="AA44" t="s">
        <v>137</v>
      </c>
      <c r="AB44" t="s">
        <v>137</v>
      </c>
      <c r="AC44" t="s">
        <v>137</v>
      </c>
      <c r="AD44" t="s">
        <v>137</v>
      </c>
      <c r="AE44" t="s">
        <v>137</v>
      </c>
      <c r="AF44" t="s">
        <v>137</v>
      </c>
      <c r="AG44" t="s">
        <v>137</v>
      </c>
      <c r="AH44" t="s">
        <v>137</v>
      </c>
      <c r="AI44" t="s">
        <v>137</v>
      </c>
      <c r="AJ44" t="s">
        <v>155</v>
      </c>
      <c r="AK44" t="s">
        <v>137</v>
      </c>
      <c r="AL44" t="s">
        <v>137</v>
      </c>
      <c r="AM44" t="s">
        <v>155</v>
      </c>
    </row>
    <row r="45" spans="1:39" x14ac:dyDescent="0.2">
      <c r="A45" t="s">
        <v>34</v>
      </c>
      <c r="B45" t="s">
        <v>137</v>
      </c>
      <c r="C45" t="s">
        <v>137</v>
      </c>
      <c r="D45" t="s">
        <v>155</v>
      </c>
      <c r="E45" t="s">
        <v>137</v>
      </c>
      <c r="F45" t="s">
        <v>139</v>
      </c>
      <c r="G45" t="s">
        <v>137</v>
      </c>
      <c r="H45" t="s">
        <v>137</v>
      </c>
      <c r="I45" t="s">
        <v>137</v>
      </c>
      <c r="J45" t="s">
        <v>137</v>
      </c>
      <c r="K45" t="s">
        <v>137</v>
      </c>
      <c r="L45" t="s">
        <v>155</v>
      </c>
      <c r="M45" t="s">
        <v>137</v>
      </c>
      <c r="N45" t="s">
        <v>137</v>
      </c>
      <c r="O45" t="s">
        <v>137</v>
      </c>
      <c r="P45" t="s">
        <v>137</v>
      </c>
      <c r="Q45" t="s">
        <v>139</v>
      </c>
      <c r="R45" t="s">
        <v>137</v>
      </c>
      <c r="S45" t="s">
        <v>139</v>
      </c>
      <c r="T45" t="s">
        <v>137</v>
      </c>
      <c r="U45" t="s">
        <v>137</v>
      </c>
      <c r="V45" t="s">
        <v>137</v>
      </c>
      <c r="W45" t="s">
        <v>137</v>
      </c>
      <c r="X45" t="s">
        <v>137</v>
      </c>
      <c r="Y45" t="s">
        <v>137</v>
      </c>
      <c r="Z45" t="s">
        <v>137</v>
      </c>
      <c r="AA45" t="s">
        <v>137</v>
      </c>
      <c r="AB45" t="s">
        <v>137</v>
      </c>
      <c r="AC45" t="s">
        <v>137</v>
      </c>
      <c r="AD45" t="s">
        <v>137</v>
      </c>
      <c r="AE45" t="s">
        <v>137</v>
      </c>
      <c r="AF45" t="s">
        <v>137</v>
      </c>
      <c r="AG45" t="s">
        <v>137</v>
      </c>
      <c r="AH45" t="s">
        <v>137</v>
      </c>
      <c r="AI45" t="s">
        <v>137</v>
      </c>
      <c r="AJ45" t="s">
        <v>155</v>
      </c>
      <c r="AK45" t="s">
        <v>137</v>
      </c>
      <c r="AL45" t="s">
        <v>137</v>
      </c>
      <c r="AM45" t="s">
        <v>149</v>
      </c>
    </row>
    <row r="46" spans="1:39" x14ac:dyDescent="0.2">
      <c r="A46" t="s">
        <v>32</v>
      </c>
      <c r="B46" t="s">
        <v>137</v>
      </c>
      <c r="C46" t="s">
        <v>137</v>
      </c>
      <c r="D46" t="s">
        <v>141</v>
      </c>
      <c r="E46" t="s">
        <v>137</v>
      </c>
      <c r="F46" t="s">
        <v>140</v>
      </c>
      <c r="G46" t="s">
        <v>137</v>
      </c>
      <c r="H46" t="s">
        <v>137</v>
      </c>
      <c r="I46" t="s">
        <v>137</v>
      </c>
      <c r="J46" t="s">
        <v>137</v>
      </c>
      <c r="K46" t="s">
        <v>141</v>
      </c>
      <c r="L46" t="s">
        <v>141</v>
      </c>
      <c r="M46" t="s">
        <v>137</v>
      </c>
      <c r="N46" t="s">
        <v>137</v>
      </c>
      <c r="O46" t="s">
        <v>137</v>
      </c>
      <c r="P46" t="s">
        <v>140</v>
      </c>
      <c r="Q46" t="s">
        <v>137</v>
      </c>
      <c r="R46" t="s">
        <v>137</v>
      </c>
      <c r="S46" t="s">
        <v>140</v>
      </c>
      <c r="T46" t="s">
        <v>137</v>
      </c>
      <c r="U46" t="s">
        <v>137</v>
      </c>
      <c r="V46" t="s">
        <v>137</v>
      </c>
      <c r="W46" t="s">
        <v>137</v>
      </c>
      <c r="X46" t="s">
        <v>137</v>
      </c>
      <c r="Y46" t="s">
        <v>137</v>
      </c>
      <c r="Z46" t="s">
        <v>137</v>
      </c>
      <c r="AA46" t="s">
        <v>137</v>
      </c>
      <c r="AB46" t="s">
        <v>137</v>
      </c>
      <c r="AC46" t="s">
        <v>137</v>
      </c>
      <c r="AD46" t="s">
        <v>141</v>
      </c>
      <c r="AE46" t="s">
        <v>137</v>
      </c>
      <c r="AF46" t="s">
        <v>137</v>
      </c>
      <c r="AG46" t="s">
        <v>137</v>
      </c>
      <c r="AH46" t="s">
        <v>137</v>
      </c>
      <c r="AI46" t="s">
        <v>137</v>
      </c>
      <c r="AJ46" t="s">
        <v>140</v>
      </c>
      <c r="AK46" t="s">
        <v>137</v>
      </c>
      <c r="AL46" t="s">
        <v>137</v>
      </c>
      <c r="AM46" t="s">
        <v>150</v>
      </c>
    </row>
    <row r="47" spans="1:39" x14ac:dyDescent="0.2">
      <c r="A47" t="s">
        <v>33</v>
      </c>
      <c r="B47" t="s">
        <v>137</v>
      </c>
      <c r="C47" t="s">
        <v>137</v>
      </c>
      <c r="D47" t="s">
        <v>141</v>
      </c>
      <c r="E47" t="s">
        <v>137</v>
      </c>
      <c r="F47" t="s">
        <v>140</v>
      </c>
      <c r="G47" t="s">
        <v>137</v>
      </c>
      <c r="H47" t="s">
        <v>137</v>
      </c>
      <c r="I47" t="s">
        <v>137</v>
      </c>
      <c r="J47" t="s">
        <v>137</v>
      </c>
      <c r="K47" t="s">
        <v>142</v>
      </c>
      <c r="L47" t="s">
        <v>141</v>
      </c>
      <c r="M47" t="s">
        <v>137</v>
      </c>
      <c r="N47" t="s">
        <v>137</v>
      </c>
      <c r="O47" t="s">
        <v>137</v>
      </c>
      <c r="P47" t="s">
        <v>140</v>
      </c>
      <c r="Q47" t="s">
        <v>137</v>
      </c>
      <c r="R47" t="s">
        <v>137</v>
      </c>
      <c r="S47" t="s">
        <v>140</v>
      </c>
      <c r="T47" t="s">
        <v>137</v>
      </c>
      <c r="U47" t="s">
        <v>137</v>
      </c>
      <c r="V47" t="s">
        <v>137</v>
      </c>
      <c r="W47" t="s">
        <v>137</v>
      </c>
      <c r="X47" t="s">
        <v>137</v>
      </c>
      <c r="Y47" t="s">
        <v>137</v>
      </c>
      <c r="Z47" t="s">
        <v>137</v>
      </c>
      <c r="AA47" t="s">
        <v>137</v>
      </c>
      <c r="AB47" t="s">
        <v>137</v>
      </c>
      <c r="AC47" t="s">
        <v>137</v>
      </c>
      <c r="AD47" t="s">
        <v>137</v>
      </c>
      <c r="AE47" t="s">
        <v>137</v>
      </c>
      <c r="AF47" t="s">
        <v>137</v>
      </c>
      <c r="AG47" t="s">
        <v>137</v>
      </c>
      <c r="AH47" t="s">
        <v>137</v>
      </c>
      <c r="AI47" t="s">
        <v>137</v>
      </c>
      <c r="AJ47" t="s">
        <v>150</v>
      </c>
      <c r="AK47" t="s">
        <v>137</v>
      </c>
      <c r="AL47" t="s">
        <v>137</v>
      </c>
      <c r="AM47" t="s">
        <v>150</v>
      </c>
    </row>
    <row r="48" spans="1:39" x14ac:dyDescent="0.2">
      <c r="A48" t="s">
        <v>34</v>
      </c>
      <c r="B48" t="s">
        <v>137</v>
      </c>
      <c r="C48" t="s">
        <v>137</v>
      </c>
      <c r="D48" t="s">
        <v>141</v>
      </c>
      <c r="E48" t="s">
        <v>137</v>
      </c>
      <c r="F48" t="s">
        <v>140</v>
      </c>
      <c r="G48" t="s">
        <v>137</v>
      </c>
      <c r="H48" t="s">
        <v>137</v>
      </c>
      <c r="I48" t="s">
        <v>137</v>
      </c>
      <c r="J48" t="s">
        <v>137</v>
      </c>
      <c r="K48" t="s">
        <v>137</v>
      </c>
      <c r="L48" t="s">
        <v>141</v>
      </c>
      <c r="M48" t="s">
        <v>137</v>
      </c>
      <c r="N48" t="s">
        <v>137</v>
      </c>
      <c r="O48" t="s">
        <v>137</v>
      </c>
      <c r="P48" t="s">
        <v>137</v>
      </c>
      <c r="Q48" t="s">
        <v>140</v>
      </c>
      <c r="R48" t="s">
        <v>137</v>
      </c>
      <c r="S48" t="s">
        <v>140</v>
      </c>
      <c r="T48" t="s">
        <v>137</v>
      </c>
      <c r="U48" t="s">
        <v>137</v>
      </c>
      <c r="V48" t="s">
        <v>137</v>
      </c>
      <c r="W48" t="s">
        <v>137</v>
      </c>
      <c r="X48" t="s">
        <v>137</v>
      </c>
      <c r="Y48" t="s">
        <v>137</v>
      </c>
      <c r="Z48" t="s">
        <v>137</v>
      </c>
      <c r="AA48" t="s">
        <v>137</v>
      </c>
      <c r="AB48" t="s">
        <v>137</v>
      </c>
      <c r="AC48" t="s">
        <v>137</v>
      </c>
      <c r="AD48" t="s">
        <v>137</v>
      </c>
      <c r="AE48" t="s">
        <v>137</v>
      </c>
      <c r="AF48" t="s">
        <v>137</v>
      </c>
      <c r="AG48" t="s">
        <v>137</v>
      </c>
      <c r="AH48" t="s">
        <v>137</v>
      </c>
      <c r="AI48" t="s">
        <v>137</v>
      </c>
      <c r="AJ48" t="s">
        <v>140</v>
      </c>
      <c r="AK48" t="s">
        <v>137</v>
      </c>
      <c r="AL48" t="s">
        <v>137</v>
      </c>
      <c r="AM48" t="s">
        <v>150</v>
      </c>
    </row>
    <row r="49" spans="1:39" x14ac:dyDescent="0.2">
      <c r="A49" t="s">
        <v>35</v>
      </c>
      <c r="B49" t="s">
        <v>137</v>
      </c>
      <c r="C49" t="s">
        <v>137</v>
      </c>
      <c r="D49" t="s">
        <v>139</v>
      </c>
      <c r="E49" t="s">
        <v>137</v>
      </c>
      <c r="F49" t="s">
        <v>139</v>
      </c>
      <c r="G49" t="s">
        <v>137</v>
      </c>
      <c r="H49" t="s">
        <v>137</v>
      </c>
      <c r="I49" t="s">
        <v>137</v>
      </c>
      <c r="J49" t="s">
        <v>137</v>
      </c>
      <c r="K49" t="s">
        <v>155</v>
      </c>
      <c r="L49" t="s">
        <v>155</v>
      </c>
      <c r="M49" t="s">
        <v>137</v>
      </c>
      <c r="N49" t="s">
        <v>137</v>
      </c>
      <c r="O49" t="s">
        <v>137</v>
      </c>
      <c r="P49" t="s">
        <v>137</v>
      </c>
      <c r="Q49" t="s">
        <v>137</v>
      </c>
      <c r="R49" t="s">
        <v>137</v>
      </c>
      <c r="S49" t="s">
        <v>139</v>
      </c>
      <c r="T49" t="s">
        <v>137</v>
      </c>
      <c r="U49" t="s">
        <v>137</v>
      </c>
      <c r="V49" t="s">
        <v>137</v>
      </c>
      <c r="W49" t="s">
        <v>137</v>
      </c>
      <c r="X49" t="s">
        <v>137</v>
      </c>
      <c r="Y49" t="s">
        <v>137</v>
      </c>
      <c r="Z49" t="s">
        <v>137</v>
      </c>
      <c r="AA49" t="s">
        <v>137</v>
      </c>
      <c r="AB49" t="s">
        <v>137</v>
      </c>
      <c r="AC49" t="s">
        <v>137</v>
      </c>
      <c r="AD49" t="s">
        <v>137</v>
      </c>
      <c r="AE49" t="s">
        <v>137</v>
      </c>
      <c r="AF49" t="s">
        <v>137</v>
      </c>
      <c r="AG49" t="s">
        <v>137</v>
      </c>
      <c r="AH49" t="s">
        <v>137</v>
      </c>
      <c r="AI49" t="s">
        <v>137</v>
      </c>
      <c r="AJ49" t="s">
        <v>149</v>
      </c>
      <c r="AK49" t="s">
        <v>137</v>
      </c>
      <c r="AL49" t="s">
        <v>137</v>
      </c>
      <c r="AM49" t="s">
        <v>149</v>
      </c>
    </row>
    <row r="50" spans="1:39" x14ac:dyDescent="0.2">
      <c r="A50" t="s">
        <v>35</v>
      </c>
      <c r="B50" t="s">
        <v>137</v>
      </c>
      <c r="C50" t="s">
        <v>137</v>
      </c>
      <c r="D50" t="s">
        <v>140</v>
      </c>
      <c r="E50" t="s">
        <v>137</v>
      </c>
      <c r="F50" t="s">
        <v>140</v>
      </c>
      <c r="G50" t="s">
        <v>137</v>
      </c>
      <c r="H50" t="s">
        <v>137</v>
      </c>
      <c r="I50" t="s">
        <v>137</v>
      </c>
      <c r="J50" t="s">
        <v>137</v>
      </c>
      <c r="K50" t="s">
        <v>140</v>
      </c>
      <c r="L50" t="s">
        <v>150</v>
      </c>
      <c r="M50" t="s">
        <v>137</v>
      </c>
      <c r="N50" t="s">
        <v>137</v>
      </c>
      <c r="O50" t="s">
        <v>137</v>
      </c>
      <c r="P50" t="s">
        <v>137</v>
      </c>
      <c r="Q50" t="s">
        <v>137</v>
      </c>
      <c r="R50" t="s">
        <v>137</v>
      </c>
      <c r="S50" t="s">
        <v>140</v>
      </c>
      <c r="T50" t="s">
        <v>137</v>
      </c>
      <c r="U50" t="s">
        <v>137</v>
      </c>
      <c r="V50" t="s">
        <v>137</v>
      </c>
      <c r="W50" t="s">
        <v>137</v>
      </c>
      <c r="X50" t="s">
        <v>137</v>
      </c>
      <c r="Y50" t="s">
        <v>137</v>
      </c>
      <c r="Z50" t="s">
        <v>137</v>
      </c>
      <c r="AA50" t="s">
        <v>137</v>
      </c>
      <c r="AB50" t="s">
        <v>137</v>
      </c>
      <c r="AC50" t="s">
        <v>137</v>
      </c>
      <c r="AD50" t="s">
        <v>137</v>
      </c>
      <c r="AE50" t="s">
        <v>137</v>
      </c>
      <c r="AF50" t="s">
        <v>137</v>
      </c>
      <c r="AG50" t="s">
        <v>137</v>
      </c>
      <c r="AH50" t="s">
        <v>137</v>
      </c>
      <c r="AI50" t="s">
        <v>137</v>
      </c>
      <c r="AJ50" t="s">
        <v>150</v>
      </c>
      <c r="AK50" t="s">
        <v>137</v>
      </c>
      <c r="AL50" t="s">
        <v>137</v>
      </c>
      <c r="AM50" t="s">
        <v>150</v>
      </c>
    </row>
    <row r="51" spans="1:39" x14ac:dyDescent="0.2">
      <c r="A51" t="s">
        <v>36</v>
      </c>
      <c r="B51" t="s">
        <v>137</v>
      </c>
      <c r="C51" t="s">
        <v>139</v>
      </c>
      <c r="D51" t="s">
        <v>139</v>
      </c>
      <c r="E51" t="s">
        <v>137</v>
      </c>
      <c r="F51" t="s">
        <v>139</v>
      </c>
      <c r="G51" t="s">
        <v>137</v>
      </c>
      <c r="H51" t="s">
        <v>137</v>
      </c>
      <c r="I51" t="s">
        <v>137</v>
      </c>
      <c r="J51" t="s">
        <v>137</v>
      </c>
      <c r="K51" t="s">
        <v>149</v>
      </c>
      <c r="L51" t="s">
        <v>139</v>
      </c>
      <c r="M51" t="s">
        <v>137</v>
      </c>
      <c r="N51" t="s">
        <v>137</v>
      </c>
      <c r="O51" t="s">
        <v>137</v>
      </c>
      <c r="P51" t="s">
        <v>155</v>
      </c>
      <c r="Q51" t="s">
        <v>137</v>
      </c>
      <c r="R51" t="s">
        <v>137</v>
      </c>
      <c r="S51" t="s">
        <v>137</v>
      </c>
      <c r="T51" t="s">
        <v>137</v>
      </c>
      <c r="U51" t="s">
        <v>137</v>
      </c>
      <c r="V51" t="s">
        <v>137</v>
      </c>
      <c r="W51" t="s">
        <v>137</v>
      </c>
      <c r="X51" t="s">
        <v>137</v>
      </c>
      <c r="Y51" t="s">
        <v>137</v>
      </c>
      <c r="Z51" t="s">
        <v>137</v>
      </c>
      <c r="AA51" t="s">
        <v>137</v>
      </c>
      <c r="AB51" t="s">
        <v>155</v>
      </c>
      <c r="AC51" t="s">
        <v>137</v>
      </c>
      <c r="AD51" t="s">
        <v>137</v>
      </c>
      <c r="AE51" t="s">
        <v>137</v>
      </c>
      <c r="AF51" t="s">
        <v>137</v>
      </c>
      <c r="AG51" t="s">
        <v>137</v>
      </c>
      <c r="AH51" t="s">
        <v>137</v>
      </c>
      <c r="AI51" t="s">
        <v>137</v>
      </c>
      <c r="AJ51" t="s">
        <v>137</v>
      </c>
      <c r="AK51" t="s">
        <v>137</v>
      </c>
      <c r="AL51" t="s">
        <v>137</v>
      </c>
      <c r="AM51" t="s">
        <v>149</v>
      </c>
    </row>
    <row r="52" spans="1:39" x14ac:dyDescent="0.2">
      <c r="A52" t="s">
        <v>37</v>
      </c>
      <c r="B52" t="s">
        <v>137</v>
      </c>
      <c r="C52" t="s">
        <v>139</v>
      </c>
      <c r="D52" t="s">
        <v>155</v>
      </c>
      <c r="E52" t="s">
        <v>137</v>
      </c>
      <c r="F52" t="s">
        <v>139</v>
      </c>
      <c r="G52" t="s">
        <v>137</v>
      </c>
      <c r="H52" t="s">
        <v>137</v>
      </c>
      <c r="I52" t="s">
        <v>137</v>
      </c>
      <c r="J52" t="s">
        <v>137</v>
      </c>
      <c r="K52" t="s">
        <v>149</v>
      </c>
      <c r="L52" t="s">
        <v>139</v>
      </c>
      <c r="M52" t="s">
        <v>137</v>
      </c>
      <c r="N52" t="s">
        <v>137</v>
      </c>
      <c r="O52" t="s">
        <v>137</v>
      </c>
      <c r="P52" t="s">
        <v>155</v>
      </c>
      <c r="Q52" t="s">
        <v>137</v>
      </c>
      <c r="R52" t="s">
        <v>137</v>
      </c>
      <c r="S52" t="s">
        <v>137</v>
      </c>
      <c r="T52" t="s">
        <v>137</v>
      </c>
      <c r="U52" t="s">
        <v>137</v>
      </c>
      <c r="V52" t="s">
        <v>137</v>
      </c>
      <c r="W52" t="s">
        <v>137</v>
      </c>
      <c r="X52" t="s">
        <v>149</v>
      </c>
      <c r="Y52" t="s">
        <v>137</v>
      </c>
      <c r="Z52" t="s">
        <v>137</v>
      </c>
      <c r="AA52" t="s">
        <v>137</v>
      </c>
      <c r="AB52" t="s">
        <v>155</v>
      </c>
      <c r="AC52" t="s">
        <v>137</v>
      </c>
      <c r="AD52" t="s">
        <v>149</v>
      </c>
      <c r="AE52" t="s">
        <v>137</v>
      </c>
      <c r="AF52" t="s">
        <v>137</v>
      </c>
      <c r="AG52" t="s">
        <v>137</v>
      </c>
      <c r="AH52" t="s">
        <v>137</v>
      </c>
      <c r="AI52" t="s">
        <v>137</v>
      </c>
      <c r="AJ52" t="s">
        <v>149</v>
      </c>
      <c r="AK52" t="s">
        <v>137</v>
      </c>
      <c r="AL52" t="s">
        <v>137</v>
      </c>
      <c r="AM52" t="s">
        <v>149</v>
      </c>
    </row>
    <row r="53" spans="1:39" x14ac:dyDescent="0.2">
      <c r="A53" t="s">
        <v>38</v>
      </c>
      <c r="B53" t="s">
        <v>137</v>
      </c>
      <c r="C53" t="s">
        <v>139</v>
      </c>
      <c r="D53" t="s">
        <v>155</v>
      </c>
      <c r="E53" t="s">
        <v>137</v>
      </c>
      <c r="F53" t="s">
        <v>139</v>
      </c>
      <c r="G53" t="s">
        <v>137</v>
      </c>
      <c r="H53" t="s">
        <v>137</v>
      </c>
      <c r="I53" t="s">
        <v>137</v>
      </c>
      <c r="J53" t="s">
        <v>137</v>
      </c>
      <c r="K53" t="s">
        <v>149</v>
      </c>
      <c r="L53" t="s">
        <v>139</v>
      </c>
      <c r="M53" t="s">
        <v>137</v>
      </c>
      <c r="N53" t="s">
        <v>137</v>
      </c>
      <c r="O53" t="s">
        <v>137</v>
      </c>
      <c r="P53" t="s">
        <v>155</v>
      </c>
      <c r="Q53" t="s">
        <v>137</v>
      </c>
      <c r="R53" t="s">
        <v>137</v>
      </c>
      <c r="S53" t="s">
        <v>137</v>
      </c>
      <c r="T53" t="s">
        <v>137</v>
      </c>
      <c r="U53" t="s">
        <v>137</v>
      </c>
      <c r="V53" t="s">
        <v>137</v>
      </c>
      <c r="W53" t="s">
        <v>137</v>
      </c>
      <c r="X53" t="s">
        <v>149</v>
      </c>
      <c r="Y53" t="s">
        <v>137</v>
      </c>
      <c r="Z53" t="s">
        <v>137</v>
      </c>
      <c r="AA53" t="s">
        <v>137</v>
      </c>
      <c r="AB53" t="s">
        <v>155</v>
      </c>
      <c r="AC53" t="s">
        <v>137</v>
      </c>
      <c r="AD53" t="s">
        <v>149</v>
      </c>
      <c r="AE53" t="s">
        <v>137</v>
      </c>
      <c r="AF53" t="s">
        <v>137</v>
      </c>
      <c r="AG53" t="s">
        <v>137</v>
      </c>
      <c r="AH53" t="s">
        <v>137</v>
      </c>
      <c r="AI53" t="s">
        <v>137</v>
      </c>
      <c r="AJ53" t="s">
        <v>149</v>
      </c>
      <c r="AK53" t="s">
        <v>137</v>
      </c>
      <c r="AL53" t="s">
        <v>137</v>
      </c>
      <c r="AM53" t="s">
        <v>149</v>
      </c>
    </row>
    <row r="54" spans="1:39" x14ac:dyDescent="0.2">
      <c r="A54" t="s">
        <v>36</v>
      </c>
      <c r="B54" t="s">
        <v>137</v>
      </c>
      <c r="C54" t="s">
        <v>141</v>
      </c>
      <c r="D54" t="s">
        <v>140</v>
      </c>
      <c r="E54" t="s">
        <v>137</v>
      </c>
      <c r="F54" t="s">
        <v>140</v>
      </c>
      <c r="G54" t="s">
        <v>137</v>
      </c>
      <c r="H54" t="s">
        <v>137</v>
      </c>
      <c r="I54" t="s">
        <v>137</v>
      </c>
      <c r="J54" t="s">
        <v>137</v>
      </c>
      <c r="K54" t="s">
        <v>150</v>
      </c>
      <c r="L54" t="s">
        <v>140</v>
      </c>
      <c r="M54" t="s">
        <v>137</v>
      </c>
      <c r="N54" t="s">
        <v>137</v>
      </c>
      <c r="O54" t="s">
        <v>137</v>
      </c>
      <c r="P54" t="s">
        <v>142</v>
      </c>
      <c r="Q54" t="s">
        <v>137</v>
      </c>
      <c r="R54" t="s">
        <v>137</v>
      </c>
      <c r="S54" t="s">
        <v>137</v>
      </c>
      <c r="T54" t="s">
        <v>137</v>
      </c>
      <c r="U54" t="s">
        <v>137</v>
      </c>
      <c r="V54" t="s">
        <v>137</v>
      </c>
      <c r="W54" t="s">
        <v>137</v>
      </c>
      <c r="X54" t="s">
        <v>137</v>
      </c>
      <c r="Y54" t="s">
        <v>137</v>
      </c>
      <c r="Z54" t="s">
        <v>137</v>
      </c>
      <c r="AA54" t="s">
        <v>137</v>
      </c>
      <c r="AB54" t="s">
        <v>150</v>
      </c>
      <c r="AC54" t="s">
        <v>137</v>
      </c>
      <c r="AD54" t="s">
        <v>137</v>
      </c>
      <c r="AE54" t="s">
        <v>137</v>
      </c>
      <c r="AF54" t="s">
        <v>137</v>
      </c>
      <c r="AG54" t="s">
        <v>137</v>
      </c>
      <c r="AH54" t="s">
        <v>137</v>
      </c>
      <c r="AI54" t="s">
        <v>137</v>
      </c>
      <c r="AJ54" t="s">
        <v>137</v>
      </c>
      <c r="AK54" t="s">
        <v>137</v>
      </c>
      <c r="AL54" t="s">
        <v>137</v>
      </c>
      <c r="AM54" t="s">
        <v>150</v>
      </c>
    </row>
    <row r="55" spans="1:39" x14ac:dyDescent="0.2">
      <c r="A55" t="s">
        <v>37</v>
      </c>
      <c r="B55" t="s">
        <v>137</v>
      </c>
      <c r="C55" t="s">
        <v>141</v>
      </c>
      <c r="D55" t="s">
        <v>141</v>
      </c>
      <c r="E55" t="s">
        <v>137</v>
      </c>
      <c r="F55" t="s">
        <v>140</v>
      </c>
      <c r="G55" t="s">
        <v>137</v>
      </c>
      <c r="H55" t="s">
        <v>137</v>
      </c>
      <c r="I55" t="s">
        <v>137</v>
      </c>
      <c r="J55" t="s">
        <v>137</v>
      </c>
      <c r="K55" t="s">
        <v>150</v>
      </c>
      <c r="L55" t="s">
        <v>140</v>
      </c>
      <c r="M55" t="s">
        <v>137</v>
      </c>
      <c r="N55" t="s">
        <v>137</v>
      </c>
      <c r="O55" t="s">
        <v>137</v>
      </c>
      <c r="P55" t="s">
        <v>142</v>
      </c>
      <c r="Q55" t="s">
        <v>137</v>
      </c>
      <c r="R55" t="s">
        <v>137</v>
      </c>
      <c r="S55" t="s">
        <v>137</v>
      </c>
      <c r="T55" t="s">
        <v>137</v>
      </c>
      <c r="U55" t="s">
        <v>137</v>
      </c>
      <c r="V55" t="s">
        <v>137</v>
      </c>
      <c r="W55" t="s">
        <v>137</v>
      </c>
      <c r="X55" t="s">
        <v>150</v>
      </c>
      <c r="Y55" t="s">
        <v>137</v>
      </c>
      <c r="Z55" t="s">
        <v>137</v>
      </c>
      <c r="AA55" t="s">
        <v>137</v>
      </c>
      <c r="AB55" t="s">
        <v>150</v>
      </c>
      <c r="AC55" t="s">
        <v>137</v>
      </c>
      <c r="AD55" t="s">
        <v>142</v>
      </c>
      <c r="AE55" t="s">
        <v>137</v>
      </c>
      <c r="AF55" t="s">
        <v>137</v>
      </c>
      <c r="AG55" t="s">
        <v>137</v>
      </c>
      <c r="AH55" t="s">
        <v>137</v>
      </c>
      <c r="AI55" t="s">
        <v>137</v>
      </c>
      <c r="AJ55" t="s">
        <v>150</v>
      </c>
      <c r="AK55" t="s">
        <v>137</v>
      </c>
      <c r="AL55" t="s">
        <v>137</v>
      </c>
      <c r="AM55" t="s">
        <v>150</v>
      </c>
    </row>
    <row r="56" spans="1:39" x14ac:dyDescent="0.2">
      <c r="A56" t="s">
        <v>38</v>
      </c>
      <c r="B56" t="s">
        <v>137</v>
      </c>
      <c r="C56" t="s">
        <v>141</v>
      </c>
      <c r="D56" t="s">
        <v>141</v>
      </c>
      <c r="E56" t="s">
        <v>137</v>
      </c>
      <c r="F56" t="s">
        <v>140</v>
      </c>
      <c r="G56" t="s">
        <v>137</v>
      </c>
      <c r="H56" t="s">
        <v>137</v>
      </c>
      <c r="I56" t="s">
        <v>137</v>
      </c>
      <c r="J56" t="s">
        <v>137</v>
      </c>
      <c r="K56" t="s">
        <v>150</v>
      </c>
      <c r="L56" t="s">
        <v>140</v>
      </c>
      <c r="M56" t="s">
        <v>137</v>
      </c>
      <c r="N56" t="s">
        <v>137</v>
      </c>
      <c r="O56" t="s">
        <v>137</v>
      </c>
      <c r="P56" t="s">
        <v>142</v>
      </c>
      <c r="Q56" t="s">
        <v>137</v>
      </c>
      <c r="R56" t="s">
        <v>137</v>
      </c>
      <c r="S56" t="s">
        <v>137</v>
      </c>
      <c r="T56" t="s">
        <v>137</v>
      </c>
      <c r="U56" t="s">
        <v>137</v>
      </c>
      <c r="V56" t="s">
        <v>137</v>
      </c>
      <c r="W56" t="s">
        <v>137</v>
      </c>
      <c r="X56" t="s">
        <v>150</v>
      </c>
      <c r="Y56" t="s">
        <v>137</v>
      </c>
      <c r="Z56" t="s">
        <v>137</v>
      </c>
      <c r="AA56" t="s">
        <v>137</v>
      </c>
      <c r="AB56" t="s">
        <v>150</v>
      </c>
      <c r="AC56" t="s">
        <v>137</v>
      </c>
      <c r="AD56" t="s">
        <v>142</v>
      </c>
      <c r="AE56" t="s">
        <v>137</v>
      </c>
      <c r="AF56" t="s">
        <v>137</v>
      </c>
      <c r="AG56" t="s">
        <v>137</v>
      </c>
      <c r="AH56" t="s">
        <v>137</v>
      </c>
      <c r="AI56" t="s">
        <v>137</v>
      </c>
      <c r="AJ56" t="s">
        <v>150</v>
      </c>
      <c r="AK56" t="s">
        <v>137</v>
      </c>
      <c r="AL56" t="s">
        <v>137</v>
      </c>
      <c r="AM56" t="s">
        <v>150</v>
      </c>
    </row>
    <row r="57" spans="1:39" x14ac:dyDescent="0.2">
      <c r="A57" t="s">
        <v>39</v>
      </c>
      <c r="B57" t="s">
        <v>137</v>
      </c>
      <c r="C57" t="s">
        <v>137</v>
      </c>
      <c r="D57" t="s">
        <v>137</v>
      </c>
      <c r="E57" t="s">
        <v>137</v>
      </c>
      <c r="F57" t="s">
        <v>139</v>
      </c>
      <c r="G57" t="s">
        <v>137</v>
      </c>
      <c r="H57" t="s">
        <v>137</v>
      </c>
      <c r="I57" t="s">
        <v>137</v>
      </c>
      <c r="J57" t="s">
        <v>137</v>
      </c>
      <c r="K57" t="s">
        <v>155</v>
      </c>
      <c r="L57" t="s">
        <v>139</v>
      </c>
      <c r="M57" t="s">
        <v>137</v>
      </c>
      <c r="N57" t="s">
        <v>137</v>
      </c>
      <c r="O57" t="s">
        <v>137</v>
      </c>
      <c r="P57" t="s">
        <v>155</v>
      </c>
      <c r="Q57" t="s">
        <v>155</v>
      </c>
      <c r="R57" t="s">
        <v>137</v>
      </c>
      <c r="S57" t="s">
        <v>137</v>
      </c>
      <c r="T57" t="s">
        <v>137</v>
      </c>
      <c r="U57" t="s">
        <v>139</v>
      </c>
      <c r="V57" t="s">
        <v>137</v>
      </c>
      <c r="W57" t="s">
        <v>137</v>
      </c>
      <c r="X57" t="s">
        <v>149</v>
      </c>
      <c r="Y57" t="s">
        <v>137</v>
      </c>
      <c r="Z57" t="s">
        <v>139</v>
      </c>
      <c r="AA57" t="s">
        <v>155</v>
      </c>
      <c r="AB57" t="s">
        <v>137</v>
      </c>
      <c r="AC57" t="s">
        <v>137</v>
      </c>
      <c r="AD57" t="s">
        <v>149</v>
      </c>
      <c r="AE57" t="s">
        <v>155</v>
      </c>
      <c r="AF57" t="s">
        <v>137</v>
      </c>
      <c r="AG57" t="s">
        <v>137</v>
      </c>
      <c r="AH57" t="s">
        <v>137</v>
      </c>
      <c r="AI57" t="s">
        <v>155</v>
      </c>
      <c r="AJ57" t="s">
        <v>149</v>
      </c>
      <c r="AK57" t="s">
        <v>137</v>
      </c>
      <c r="AL57" t="s">
        <v>137</v>
      </c>
      <c r="AM57" t="s">
        <v>149</v>
      </c>
    </row>
    <row r="58" spans="1:39" x14ac:dyDescent="0.2">
      <c r="A58" t="s">
        <v>39</v>
      </c>
      <c r="B58" t="s">
        <v>137</v>
      </c>
      <c r="C58" t="s">
        <v>137</v>
      </c>
      <c r="D58" t="s">
        <v>137</v>
      </c>
      <c r="E58" t="s">
        <v>137</v>
      </c>
      <c r="F58" t="s">
        <v>140</v>
      </c>
      <c r="G58" t="s">
        <v>137</v>
      </c>
      <c r="H58" t="s">
        <v>137</v>
      </c>
      <c r="I58" t="s">
        <v>137</v>
      </c>
      <c r="J58" t="s">
        <v>137</v>
      </c>
      <c r="K58" t="s">
        <v>141</v>
      </c>
      <c r="L58" t="s">
        <v>140</v>
      </c>
      <c r="M58" t="s">
        <v>137</v>
      </c>
      <c r="N58" t="s">
        <v>137</v>
      </c>
      <c r="O58" t="s">
        <v>137</v>
      </c>
      <c r="P58" t="s">
        <v>141</v>
      </c>
      <c r="Q58" t="s">
        <v>142</v>
      </c>
      <c r="R58" t="s">
        <v>137</v>
      </c>
      <c r="S58" t="s">
        <v>137</v>
      </c>
      <c r="T58" t="s">
        <v>137</v>
      </c>
      <c r="U58" t="s">
        <v>140</v>
      </c>
      <c r="V58" t="s">
        <v>137</v>
      </c>
      <c r="W58" t="s">
        <v>137</v>
      </c>
      <c r="X58" t="s">
        <v>150</v>
      </c>
      <c r="Y58" t="s">
        <v>137</v>
      </c>
      <c r="Z58" t="s">
        <v>141</v>
      </c>
      <c r="AA58" t="s">
        <v>141</v>
      </c>
      <c r="AB58" t="s">
        <v>137</v>
      </c>
      <c r="AC58" t="s">
        <v>137</v>
      </c>
      <c r="AD58" t="s">
        <v>150</v>
      </c>
      <c r="AE58" t="s">
        <v>141</v>
      </c>
      <c r="AF58" t="s">
        <v>137</v>
      </c>
      <c r="AG58" t="s">
        <v>137</v>
      </c>
      <c r="AH58" t="s">
        <v>137</v>
      </c>
      <c r="AI58" t="s">
        <v>142</v>
      </c>
      <c r="AJ58" t="s">
        <v>150</v>
      </c>
      <c r="AK58" t="s">
        <v>137</v>
      </c>
      <c r="AL58" t="s">
        <v>137</v>
      </c>
      <c r="AM58" t="s">
        <v>150</v>
      </c>
    </row>
    <row r="59" spans="1:39" x14ac:dyDescent="0.2">
      <c r="A59" t="s">
        <v>40</v>
      </c>
      <c r="B59" t="s">
        <v>137</v>
      </c>
      <c r="C59" t="s">
        <v>137</v>
      </c>
      <c r="D59" t="s">
        <v>137</v>
      </c>
      <c r="E59" t="s">
        <v>139</v>
      </c>
      <c r="F59" t="s">
        <v>137</v>
      </c>
      <c r="G59" t="s">
        <v>139</v>
      </c>
      <c r="H59" t="s">
        <v>155</v>
      </c>
      <c r="I59" t="s">
        <v>149</v>
      </c>
      <c r="J59" t="s">
        <v>137</v>
      </c>
      <c r="K59" t="s">
        <v>137</v>
      </c>
      <c r="L59" t="s">
        <v>137</v>
      </c>
      <c r="M59" t="s">
        <v>149</v>
      </c>
      <c r="N59" t="s">
        <v>137</v>
      </c>
      <c r="O59" t="s">
        <v>149</v>
      </c>
      <c r="P59" t="s">
        <v>137</v>
      </c>
      <c r="Q59" t="s">
        <v>139</v>
      </c>
      <c r="R59" t="s">
        <v>137</v>
      </c>
      <c r="S59" t="s">
        <v>137</v>
      </c>
      <c r="T59" t="s">
        <v>137</v>
      </c>
      <c r="U59" t="s">
        <v>137</v>
      </c>
      <c r="V59" t="s">
        <v>139</v>
      </c>
      <c r="W59" t="s">
        <v>137</v>
      </c>
      <c r="X59" t="s">
        <v>137</v>
      </c>
      <c r="Y59" t="s">
        <v>137</v>
      </c>
      <c r="Z59" t="s">
        <v>137</v>
      </c>
      <c r="AA59" t="s">
        <v>137</v>
      </c>
      <c r="AB59" t="s">
        <v>137</v>
      </c>
      <c r="AC59" t="s">
        <v>137</v>
      </c>
      <c r="AD59" t="s">
        <v>137</v>
      </c>
      <c r="AE59" t="s">
        <v>139</v>
      </c>
      <c r="AF59" t="s">
        <v>137</v>
      </c>
      <c r="AG59" t="s">
        <v>137</v>
      </c>
      <c r="AH59" t="s">
        <v>137</v>
      </c>
      <c r="AI59" t="s">
        <v>137</v>
      </c>
      <c r="AJ59" t="s">
        <v>137</v>
      </c>
      <c r="AK59" t="s">
        <v>137</v>
      </c>
      <c r="AL59" t="s">
        <v>137</v>
      </c>
      <c r="AM59" t="s">
        <v>149</v>
      </c>
    </row>
    <row r="60" spans="1:39" x14ac:dyDescent="0.2">
      <c r="A60" t="s">
        <v>41</v>
      </c>
      <c r="B60" t="s">
        <v>137</v>
      </c>
      <c r="C60" t="s">
        <v>137</v>
      </c>
      <c r="D60" t="s">
        <v>137</v>
      </c>
      <c r="E60" t="s">
        <v>139</v>
      </c>
      <c r="F60" t="s">
        <v>137</v>
      </c>
      <c r="G60" t="s">
        <v>139</v>
      </c>
      <c r="H60" t="s">
        <v>155</v>
      </c>
      <c r="I60" t="s">
        <v>149</v>
      </c>
      <c r="J60" t="s">
        <v>137</v>
      </c>
      <c r="K60" t="s">
        <v>137</v>
      </c>
      <c r="L60" t="s">
        <v>137</v>
      </c>
      <c r="M60" t="s">
        <v>155</v>
      </c>
      <c r="N60" t="s">
        <v>137</v>
      </c>
      <c r="O60" t="s">
        <v>149</v>
      </c>
      <c r="P60" t="s">
        <v>137</v>
      </c>
      <c r="Q60" t="s">
        <v>137</v>
      </c>
      <c r="R60" t="s">
        <v>137</v>
      </c>
      <c r="S60" t="s">
        <v>137</v>
      </c>
      <c r="T60" t="s">
        <v>137</v>
      </c>
      <c r="U60" t="s">
        <v>137</v>
      </c>
      <c r="V60" t="s">
        <v>139</v>
      </c>
      <c r="W60" t="s">
        <v>137</v>
      </c>
      <c r="X60" t="s">
        <v>137</v>
      </c>
      <c r="Y60" t="s">
        <v>137</v>
      </c>
      <c r="Z60" t="s">
        <v>137</v>
      </c>
      <c r="AA60" t="s">
        <v>137</v>
      </c>
      <c r="AB60" t="s">
        <v>137</v>
      </c>
      <c r="AC60" t="s">
        <v>137</v>
      </c>
      <c r="AD60" t="s">
        <v>137</v>
      </c>
      <c r="AE60" t="s">
        <v>137</v>
      </c>
      <c r="AF60" t="s">
        <v>137</v>
      </c>
      <c r="AG60" t="s">
        <v>137</v>
      </c>
      <c r="AH60" t="s">
        <v>137</v>
      </c>
      <c r="AI60" t="s">
        <v>139</v>
      </c>
      <c r="AJ60" t="s">
        <v>137</v>
      </c>
      <c r="AK60" t="s">
        <v>137</v>
      </c>
      <c r="AL60" t="s">
        <v>137</v>
      </c>
      <c r="AM60" t="s">
        <v>149</v>
      </c>
    </row>
    <row r="61" spans="1:39" x14ac:dyDescent="0.2">
      <c r="A61" t="s">
        <v>40</v>
      </c>
      <c r="B61" t="s">
        <v>137</v>
      </c>
      <c r="C61" t="s">
        <v>137</v>
      </c>
      <c r="D61" t="s">
        <v>137</v>
      </c>
      <c r="E61" t="s">
        <v>141</v>
      </c>
      <c r="F61" t="s">
        <v>137</v>
      </c>
      <c r="G61" t="s">
        <v>140</v>
      </c>
      <c r="H61" t="s">
        <v>141</v>
      </c>
      <c r="I61" t="s">
        <v>142</v>
      </c>
      <c r="J61" t="s">
        <v>137</v>
      </c>
      <c r="K61" t="s">
        <v>137</v>
      </c>
      <c r="L61" t="s">
        <v>137</v>
      </c>
      <c r="M61" t="s">
        <v>150</v>
      </c>
      <c r="N61" t="s">
        <v>137</v>
      </c>
      <c r="O61" t="s">
        <v>142</v>
      </c>
      <c r="P61" t="s">
        <v>137</v>
      </c>
      <c r="Q61" t="s">
        <v>140</v>
      </c>
      <c r="R61" t="s">
        <v>137</v>
      </c>
      <c r="S61" t="s">
        <v>137</v>
      </c>
      <c r="T61" t="s">
        <v>137</v>
      </c>
      <c r="U61" t="s">
        <v>137</v>
      </c>
      <c r="V61" t="s">
        <v>140</v>
      </c>
      <c r="W61" t="s">
        <v>137</v>
      </c>
      <c r="X61" t="s">
        <v>137</v>
      </c>
      <c r="Y61" t="s">
        <v>137</v>
      </c>
      <c r="Z61" t="s">
        <v>137</v>
      </c>
      <c r="AA61" t="s">
        <v>137</v>
      </c>
      <c r="AB61" t="s">
        <v>137</v>
      </c>
      <c r="AC61" t="s">
        <v>137</v>
      </c>
      <c r="AD61" t="s">
        <v>137</v>
      </c>
      <c r="AE61" t="s">
        <v>140</v>
      </c>
      <c r="AF61" t="s">
        <v>137</v>
      </c>
      <c r="AG61" t="s">
        <v>137</v>
      </c>
      <c r="AH61" t="s">
        <v>137</v>
      </c>
      <c r="AI61" t="s">
        <v>137</v>
      </c>
      <c r="AJ61" t="s">
        <v>137</v>
      </c>
      <c r="AK61" t="s">
        <v>137</v>
      </c>
      <c r="AL61" t="s">
        <v>137</v>
      </c>
      <c r="AM61" t="s">
        <v>150</v>
      </c>
    </row>
    <row r="62" spans="1:39" x14ac:dyDescent="0.2">
      <c r="A62" t="s">
        <v>41</v>
      </c>
      <c r="B62" t="s">
        <v>137</v>
      </c>
      <c r="C62" t="s">
        <v>137</v>
      </c>
      <c r="D62" t="s">
        <v>137</v>
      </c>
      <c r="E62" t="s">
        <v>141</v>
      </c>
      <c r="F62" t="s">
        <v>137</v>
      </c>
      <c r="G62" t="s">
        <v>140</v>
      </c>
      <c r="H62" t="s">
        <v>141</v>
      </c>
      <c r="I62" t="s">
        <v>142</v>
      </c>
      <c r="J62" t="s">
        <v>137</v>
      </c>
      <c r="K62" t="s">
        <v>137</v>
      </c>
      <c r="L62" t="s">
        <v>137</v>
      </c>
      <c r="M62" t="s">
        <v>141</v>
      </c>
      <c r="N62" t="s">
        <v>137</v>
      </c>
      <c r="O62" t="s">
        <v>142</v>
      </c>
      <c r="P62" t="s">
        <v>137</v>
      </c>
      <c r="Q62" t="s">
        <v>137</v>
      </c>
      <c r="R62" t="s">
        <v>137</v>
      </c>
      <c r="S62" t="s">
        <v>137</v>
      </c>
      <c r="T62" t="s">
        <v>137</v>
      </c>
      <c r="U62" t="s">
        <v>137</v>
      </c>
      <c r="V62" t="s">
        <v>140</v>
      </c>
      <c r="W62" t="s">
        <v>137</v>
      </c>
      <c r="X62" t="s">
        <v>137</v>
      </c>
      <c r="Y62" t="s">
        <v>137</v>
      </c>
      <c r="Z62" t="s">
        <v>137</v>
      </c>
      <c r="AA62" t="s">
        <v>137</v>
      </c>
      <c r="AB62" t="s">
        <v>137</v>
      </c>
      <c r="AC62" t="s">
        <v>137</v>
      </c>
      <c r="AD62" t="s">
        <v>137</v>
      </c>
      <c r="AE62" t="s">
        <v>137</v>
      </c>
      <c r="AF62" t="s">
        <v>137</v>
      </c>
      <c r="AG62" t="s">
        <v>137</v>
      </c>
      <c r="AH62" t="s">
        <v>137</v>
      </c>
      <c r="AI62" t="s">
        <v>140</v>
      </c>
      <c r="AJ62" t="s">
        <v>137</v>
      </c>
      <c r="AK62" t="s">
        <v>137</v>
      </c>
      <c r="AL62" t="s">
        <v>137</v>
      </c>
      <c r="AM62" t="s">
        <v>150</v>
      </c>
    </row>
    <row r="63" spans="1:39" x14ac:dyDescent="0.2">
      <c r="A63" t="s">
        <v>42</v>
      </c>
      <c r="B63" t="s">
        <v>137</v>
      </c>
      <c r="C63" t="s">
        <v>155</v>
      </c>
      <c r="D63" t="s">
        <v>137</v>
      </c>
      <c r="E63" t="s">
        <v>137</v>
      </c>
      <c r="F63" t="s">
        <v>139</v>
      </c>
      <c r="G63" t="s">
        <v>137</v>
      </c>
      <c r="H63" t="s">
        <v>137</v>
      </c>
      <c r="I63" t="s">
        <v>137</v>
      </c>
      <c r="J63" t="s">
        <v>137</v>
      </c>
      <c r="K63" t="s">
        <v>137</v>
      </c>
      <c r="L63" t="s">
        <v>155</v>
      </c>
      <c r="M63" t="s">
        <v>137</v>
      </c>
      <c r="N63" t="s">
        <v>137</v>
      </c>
      <c r="O63" t="s">
        <v>137</v>
      </c>
      <c r="P63" t="s">
        <v>155</v>
      </c>
      <c r="Q63" t="s">
        <v>137</v>
      </c>
      <c r="R63" t="s">
        <v>137</v>
      </c>
      <c r="S63" t="s">
        <v>137</v>
      </c>
      <c r="T63" t="s">
        <v>137</v>
      </c>
      <c r="U63" t="s">
        <v>137</v>
      </c>
      <c r="V63" t="s">
        <v>137</v>
      </c>
      <c r="W63" t="s">
        <v>137</v>
      </c>
      <c r="X63" t="s">
        <v>137</v>
      </c>
      <c r="Y63" t="s">
        <v>137</v>
      </c>
      <c r="Z63" t="s">
        <v>137</v>
      </c>
      <c r="AA63" t="s">
        <v>137</v>
      </c>
      <c r="AB63" t="s">
        <v>139</v>
      </c>
      <c r="AC63" t="s">
        <v>137</v>
      </c>
      <c r="AD63" t="s">
        <v>137</v>
      </c>
      <c r="AE63" t="s">
        <v>137</v>
      </c>
      <c r="AF63" t="s">
        <v>137</v>
      </c>
      <c r="AG63" t="s">
        <v>137</v>
      </c>
      <c r="AH63" t="s">
        <v>137</v>
      </c>
      <c r="AI63" t="s">
        <v>137</v>
      </c>
      <c r="AJ63" t="s">
        <v>137</v>
      </c>
      <c r="AK63" t="s">
        <v>137</v>
      </c>
      <c r="AL63" t="s">
        <v>137</v>
      </c>
      <c r="AM63" t="s">
        <v>149</v>
      </c>
    </row>
    <row r="64" spans="1:39" x14ac:dyDescent="0.2">
      <c r="A64" t="s">
        <v>43</v>
      </c>
      <c r="B64" t="s">
        <v>137</v>
      </c>
      <c r="C64" t="s">
        <v>155</v>
      </c>
      <c r="D64" t="s">
        <v>137</v>
      </c>
      <c r="E64" t="s">
        <v>137</v>
      </c>
      <c r="F64" t="s">
        <v>139</v>
      </c>
      <c r="G64" t="s">
        <v>137</v>
      </c>
      <c r="H64" t="s">
        <v>137</v>
      </c>
      <c r="I64" t="s">
        <v>155</v>
      </c>
      <c r="J64" t="s">
        <v>137</v>
      </c>
      <c r="K64" t="s">
        <v>137</v>
      </c>
      <c r="L64" t="s">
        <v>155</v>
      </c>
      <c r="M64" t="s">
        <v>137</v>
      </c>
      <c r="N64" t="s">
        <v>137</v>
      </c>
      <c r="O64" t="s">
        <v>149</v>
      </c>
      <c r="P64" t="s">
        <v>155</v>
      </c>
      <c r="Q64" t="s">
        <v>137</v>
      </c>
      <c r="R64" t="s">
        <v>137</v>
      </c>
      <c r="S64" t="s">
        <v>137</v>
      </c>
      <c r="T64" t="s">
        <v>137</v>
      </c>
      <c r="U64" t="s">
        <v>137</v>
      </c>
      <c r="V64" t="s">
        <v>137</v>
      </c>
      <c r="W64" t="s">
        <v>137</v>
      </c>
      <c r="X64" t="s">
        <v>137</v>
      </c>
      <c r="Y64" t="s">
        <v>137</v>
      </c>
      <c r="Z64" t="s">
        <v>137</v>
      </c>
      <c r="AA64" t="s">
        <v>137</v>
      </c>
      <c r="AB64" t="s">
        <v>139</v>
      </c>
      <c r="AC64" t="s">
        <v>137</v>
      </c>
      <c r="AD64" t="s">
        <v>137</v>
      </c>
      <c r="AE64" t="s">
        <v>137</v>
      </c>
      <c r="AF64" t="s">
        <v>137</v>
      </c>
      <c r="AG64" t="s">
        <v>137</v>
      </c>
      <c r="AH64" t="s">
        <v>137</v>
      </c>
      <c r="AI64" t="s">
        <v>137</v>
      </c>
      <c r="AJ64" t="s">
        <v>137</v>
      </c>
      <c r="AK64" t="s">
        <v>137</v>
      </c>
      <c r="AL64" t="s">
        <v>137</v>
      </c>
      <c r="AM64" t="s">
        <v>149</v>
      </c>
    </row>
    <row r="65" spans="1:39" x14ac:dyDescent="0.2">
      <c r="A65" t="s">
        <v>44</v>
      </c>
      <c r="B65" t="s">
        <v>137</v>
      </c>
      <c r="C65" t="s">
        <v>139</v>
      </c>
      <c r="D65" t="s">
        <v>137</v>
      </c>
      <c r="E65" t="s">
        <v>137</v>
      </c>
      <c r="F65" t="s">
        <v>139</v>
      </c>
      <c r="G65" t="s">
        <v>137</v>
      </c>
      <c r="H65" t="s">
        <v>137</v>
      </c>
      <c r="I65" t="s">
        <v>137</v>
      </c>
      <c r="J65" t="s">
        <v>137</v>
      </c>
      <c r="K65" t="s">
        <v>137</v>
      </c>
      <c r="L65" t="s">
        <v>155</v>
      </c>
      <c r="M65" t="s">
        <v>137</v>
      </c>
      <c r="N65" t="s">
        <v>137</v>
      </c>
      <c r="O65" t="s">
        <v>137</v>
      </c>
      <c r="P65" t="s">
        <v>155</v>
      </c>
      <c r="Q65" t="s">
        <v>137</v>
      </c>
      <c r="R65" t="s">
        <v>137</v>
      </c>
      <c r="S65" t="s">
        <v>137</v>
      </c>
      <c r="T65" t="s">
        <v>137</v>
      </c>
      <c r="U65" t="s">
        <v>137</v>
      </c>
      <c r="V65" t="s">
        <v>137</v>
      </c>
      <c r="W65" t="s">
        <v>137</v>
      </c>
      <c r="X65" t="s">
        <v>137</v>
      </c>
      <c r="Y65" t="s">
        <v>137</v>
      </c>
      <c r="Z65" t="s">
        <v>137</v>
      </c>
      <c r="AA65" t="s">
        <v>137</v>
      </c>
      <c r="AB65" t="s">
        <v>139</v>
      </c>
      <c r="AC65" t="s">
        <v>137</v>
      </c>
      <c r="AD65" t="s">
        <v>137</v>
      </c>
      <c r="AE65" t="s">
        <v>137</v>
      </c>
      <c r="AF65" t="s">
        <v>137</v>
      </c>
      <c r="AG65" t="s">
        <v>137</v>
      </c>
      <c r="AH65" t="s">
        <v>137</v>
      </c>
      <c r="AI65" t="s">
        <v>137</v>
      </c>
      <c r="AJ65" t="s">
        <v>155</v>
      </c>
      <c r="AK65" t="s">
        <v>137</v>
      </c>
      <c r="AL65" t="s">
        <v>137</v>
      </c>
      <c r="AM65" t="s">
        <v>149</v>
      </c>
    </row>
    <row r="66" spans="1:39" x14ac:dyDescent="0.2">
      <c r="A66" t="s">
        <v>45</v>
      </c>
      <c r="B66" t="s">
        <v>137</v>
      </c>
      <c r="C66" t="s">
        <v>139</v>
      </c>
      <c r="D66" t="s">
        <v>137</v>
      </c>
      <c r="E66" t="s">
        <v>137</v>
      </c>
      <c r="F66" t="s">
        <v>139</v>
      </c>
      <c r="G66" t="s">
        <v>137</v>
      </c>
      <c r="H66" t="s">
        <v>137</v>
      </c>
      <c r="I66" t="s">
        <v>137</v>
      </c>
      <c r="J66" t="s">
        <v>137</v>
      </c>
      <c r="K66" t="s">
        <v>137</v>
      </c>
      <c r="L66" t="s">
        <v>155</v>
      </c>
      <c r="M66" t="s">
        <v>137</v>
      </c>
      <c r="N66" t="s">
        <v>137</v>
      </c>
      <c r="O66" t="s">
        <v>137</v>
      </c>
      <c r="P66" t="s">
        <v>139</v>
      </c>
      <c r="Q66" t="s">
        <v>137</v>
      </c>
      <c r="R66" t="s">
        <v>137</v>
      </c>
      <c r="S66" t="s">
        <v>137</v>
      </c>
      <c r="T66" t="s">
        <v>137</v>
      </c>
      <c r="U66" t="s">
        <v>137</v>
      </c>
      <c r="V66" t="s">
        <v>137</v>
      </c>
      <c r="W66" t="s">
        <v>137</v>
      </c>
      <c r="X66" t="s">
        <v>137</v>
      </c>
      <c r="Y66" t="s">
        <v>137</v>
      </c>
      <c r="Z66" t="s">
        <v>137</v>
      </c>
      <c r="AA66" t="s">
        <v>137</v>
      </c>
      <c r="AB66" t="s">
        <v>137</v>
      </c>
      <c r="AC66" t="s">
        <v>137</v>
      </c>
      <c r="AD66" t="s">
        <v>137</v>
      </c>
      <c r="AE66" t="s">
        <v>137</v>
      </c>
      <c r="AF66" t="s">
        <v>137</v>
      </c>
      <c r="AG66" t="s">
        <v>137</v>
      </c>
      <c r="AH66" t="s">
        <v>137</v>
      </c>
      <c r="AI66" t="s">
        <v>137</v>
      </c>
      <c r="AJ66" t="s">
        <v>137</v>
      </c>
      <c r="AK66" t="s">
        <v>137</v>
      </c>
      <c r="AL66" t="s">
        <v>137</v>
      </c>
      <c r="AM66" t="s">
        <v>149</v>
      </c>
    </row>
    <row r="67" spans="1:39" x14ac:dyDescent="0.2">
      <c r="A67" t="s">
        <v>46</v>
      </c>
      <c r="B67" t="s">
        <v>137</v>
      </c>
      <c r="C67" t="s">
        <v>155</v>
      </c>
      <c r="D67" t="s">
        <v>137</v>
      </c>
      <c r="E67" t="s">
        <v>137</v>
      </c>
      <c r="F67" t="s">
        <v>139</v>
      </c>
      <c r="G67" t="s">
        <v>137</v>
      </c>
      <c r="H67" t="s">
        <v>137</v>
      </c>
      <c r="I67" t="s">
        <v>137</v>
      </c>
      <c r="J67" t="s">
        <v>137</v>
      </c>
      <c r="K67" t="s">
        <v>137</v>
      </c>
      <c r="L67" t="s">
        <v>155</v>
      </c>
      <c r="M67" t="s">
        <v>137</v>
      </c>
      <c r="N67" t="s">
        <v>137</v>
      </c>
      <c r="O67" t="s">
        <v>137</v>
      </c>
      <c r="P67" t="s">
        <v>155</v>
      </c>
      <c r="Q67" t="s">
        <v>137</v>
      </c>
      <c r="R67" t="s">
        <v>137</v>
      </c>
      <c r="S67" t="s">
        <v>137</v>
      </c>
      <c r="T67" t="s">
        <v>137</v>
      </c>
      <c r="U67" t="s">
        <v>155</v>
      </c>
      <c r="V67" t="s">
        <v>137</v>
      </c>
      <c r="W67" t="s">
        <v>137</v>
      </c>
      <c r="X67" t="s">
        <v>137</v>
      </c>
      <c r="Y67" t="s">
        <v>137</v>
      </c>
      <c r="Z67" t="s">
        <v>137</v>
      </c>
      <c r="AA67" t="s">
        <v>149</v>
      </c>
      <c r="AB67" t="s">
        <v>139</v>
      </c>
      <c r="AC67" t="s">
        <v>137</v>
      </c>
      <c r="AD67" t="s">
        <v>155</v>
      </c>
      <c r="AE67" t="s">
        <v>137</v>
      </c>
      <c r="AF67" t="s">
        <v>137</v>
      </c>
      <c r="AG67" t="s">
        <v>137</v>
      </c>
      <c r="AH67" t="s">
        <v>137</v>
      </c>
      <c r="AI67" t="s">
        <v>137</v>
      </c>
      <c r="AJ67" t="s">
        <v>149</v>
      </c>
      <c r="AK67" t="s">
        <v>137</v>
      </c>
      <c r="AL67" t="s">
        <v>137</v>
      </c>
      <c r="AM67" t="s">
        <v>149</v>
      </c>
    </row>
    <row r="68" spans="1:39" x14ac:dyDescent="0.2">
      <c r="A68" t="s">
        <v>42</v>
      </c>
      <c r="B68" t="s">
        <v>137</v>
      </c>
      <c r="C68" t="s">
        <v>142</v>
      </c>
      <c r="D68" t="s">
        <v>137</v>
      </c>
      <c r="E68" t="s">
        <v>137</v>
      </c>
      <c r="F68" t="s">
        <v>140</v>
      </c>
      <c r="G68" t="s">
        <v>137</v>
      </c>
      <c r="H68" t="s">
        <v>137</v>
      </c>
      <c r="I68" t="s">
        <v>137</v>
      </c>
      <c r="J68" t="s">
        <v>137</v>
      </c>
      <c r="K68" t="s">
        <v>137</v>
      </c>
      <c r="L68" t="s">
        <v>141</v>
      </c>
      <c r="M68" t="s">
        <v>137</v>
      </c>
      <c r="N68" t="s">
        <v>137</v>
      </c>
      <c r="O68" t="s">
        <v>137</v>
      </c>
      <c r="P68" t="s">
        <v>141</v>
      </c>
      <c r="Q68" t="s">
        <v>137</v>
      </c>
      <c r="R68" t="s">
        <v>137</v>
      </c>
      <c r="S68" t="s">
        <v>137</v>
      </c>
      <c r="T68" t="s">
        <v>137</v>
      </c>
      <c r="U68" t="s">
        <v>137</v>
      </c>
      <c r="V68" t="s">
        <v>137</v>
      </c>
      <c r="W68" t="s">
        <v>137</v>
      </c>
      <c r="X68" t="s">
        <v>137</v>
      </c>
      <c r="Y68" t="s">
        <v>137</v>
      </c>
      <c r="Z68" t="s">
        <v>137</v>
      </c>
      <c r="AA68" t="s">
        <v>137</v>
      </c>
      <c r="AB68" t="s">
        <v>141</v>
      </c>
      <c r="AC68" t="s">
        <v>137</v>
      </c>
      <c r="AD68" t="s">
        <v>137</v>
      </c>
      <c r="AE68" t="s">
        <v>137</v>
      </c>
      <c r="AF68" t="s">
        <v>137</v>
      </c>
      <c r="AG68" t="s">
        <v>137</v>
      </c>
      <c r="AH68" t="s">
        <v>137</v>
      </c>
      <c r="AI68" t="s">
        <v>137</v>
      </c>
      <c r="AJ68" t="s">
        <v>137</v>
      </c>
      <c r="AK68" t="s">
        <v>137</v>
      </c>
      <c r="AL68" t="s">
        <v>137</v>
      </c>
      <c r="AM68" t="s">
        <v>150</v>
      </c>
    </row>
    <row r="69" spans="1:39" x14ac:dyDescent="0.2">
      <c r="A69" t="s">
        <v>43</v>
      </c>
      <c r="B69" t="s">
        <v>137</v>
      </c>
      <c r="C69" t="s">
        <v>142</v>
      </c>
      <c r="D69" t="s">
        <v>137</v>
      </c>
      <c r="E69" t="s">
        <v>137</v>
      </c>
      <c r="F69" t="s">
        <v>140</v>
      </c>
      <c r="G69" t="s">
        <v>137</v>
      </c>
      <c r="H69" t="s">
        <v>137</v>
      </c>
      <c r="I69" t="s">
        <v>142</v>
      </c>
      <c r="J69" t="s">
        <v>137</v>
      </c>
      <c r="K69" t="s">
        <v>137</v>
      </c>
      <c r="L69" t="s">
        <v>141</v>
      </c>
      <c r="M69" t="s">
        <v>137</v>
      </c>
      <c r="N69" t="s">
        <v>137</v>
      </c>
      <c r="O69" t="s">
        <v>142</v>
      </c>
      <c r="P69" t="s">
        <v>141</v>
      </c>
      <c r="Q69" t="s">
        <v>137</v>
      </c>
      <c r="R69" t="s">
        <v>137</v>
      </c>
      <c r="S69" t="s">
        <v>137</v>
      </c>
      <c r="T69" t="s">
        <v>137</v>
      </c>
      <c r="U69" t="s">
        <v>137</v>
      </c>
      <c r="V69" t="s">
        <v>137</v>
      </c>
      <c r="W69" t="s">
        <v>137</v>
      </c>
      <c r="X69" t="s">
        <v>137</v>
      </c>
      <c r="Y69" t="s">
        <v>137</v>
      </c>
      <c r="Z69" t="s">
        <v>137</v>
      </c>
      <c r="AA69" t="s">
        <v>137</v>
      </c>
      <c r="AB69" t="s">
        <v>137</v>
      </c>
      <c r="AC69" t="s">
        <v>137</v>
      </c>
      <c r="AD69" t="s">
        <v>137</v>
      </c>
      <c r="AE69" t="s">
        <v>137</v>
      </c>
      <c r="AF69" t="s">
        <v>137</v>
      </c>
      <c r="AG69" t="s">
        <v>137</v>
      </c>
      <c r="AH69" t="s">
        <v>137</v>
      </c>
      <c r="AI69" t="s">
        <v>137</v>
      </c>
      <c r="AJ69" t="s">
        <v>137</v>
      </c>
      <c r="AK69" t="s">
        <v>137</v>
      </c>
      <c r="AL69" t="s">
        <v>137</v>
      </c>
      <c r="AM69" t="s">
        <v>150</v>
      </c>
    </row>
    <row r="70" spans="1:39" x14ac:dyDescent="0.2">
      <c r="A70" t="s">
        <v>44</v>
      </c>
      <c r="B70" t="s">
        <v>137</v>
      </c>
      <c r="C70" t="s">
        <v>141</v>
      </c>
      <c r="D70" t="s">
        <v>137</v>
      </c>
      <c r="E70" t="s">
        <v>137</v>
      </c>
      <c r="F70" t="s">
        <v>140</v>
      </c>
      <c r="G70" t="s">
        <v>137</v>
      </c>
      <c r="H70" t="s">
        <v>137</v>
      </c>
      <c r="I70" t="s">
        <v>137</v>
      </c>
      <c r="J70" t="s">
        <v>137</v>
      </c>
      <c r="K70" t="s">
        <v>137</v>
      </c>
      <c r="L70" t="s">
        <v>141</v>
      </c>
      <c r="M70" t="s">
        <v>137</v>
      </c>
      <c r="N70" t="s">
        <v>137</v>
      </c>
      <c r="O70" t="s">
        <v>137</v>
      </c>
      <c r="P70" t="s">
        <v>141</v>
      </c>
      <c r="Q70" t="s">
        <v>137</v>
      </c>
      <c r="R70" t="s">
        <v>137</v>
      </c>
      <c r="S70" t="s">
        <v>137</v>
      </c>
      <c r="T70" t="s">
        <v>137</v>
      </c>
      <c r="U70" t="s">
        <v>137</v>
      </c>
      <c r="V70" t="s">
        <v>137</v>
      </c>
      <c r="W70" t="s">
        <v>137</v>
      </c>
      <c r="X70" t="s">
        <v>137</v>
      </c>
      <c r="Y70" t="s">
        <v>137</v>
      </c>
      <c r="Z70" t="s">
        <v>137</v>
      </c>
      <c r="AA70" t="s">
        <v>137</v>
      </c>
      <c r="AB70" t="s">
        <v>141</v>
      </c>
      <c r="AC70" t="s">
        <v>137</v>
      </c>
      <c r="AD70" t="s">
        <v>137</v>
      </c>
      <c r="AE70" t="s">
        <v>137</v>
      </c>
      <c r="AF70" t="s">
        <v>137</v>
      </c>
      <c r="AG70" t="s">
        <v>137</v>
      </c>
      <c r="AH70" t="s">
        <v>137</v>
      </c>
      <c r="AI70" t="s">
        <v>137</v>
      </c>
      <c r="AJ70" t="s">
        <v>140</v>
      </c>
      <c r="AK70" t="s">
        <v>137</v>
      </c>
      <c r="AL70" t="s">
        <v>137</v>
      </c>
      <c r="AM70" t="s">
        <v>150</v>
      </c>
    </row>
    <row r="71" spans="1:39" x14ac:dyDescent="0.2">
      <c r="A71" t="s">
        <v>45</v>
      </c>
      <c r="B71" t="s">
        <v>137</v>
      </c>
      <c r="C71" t="s">
        <v>140</v>
      </c>
      <c r="D71" t="s">
        <v>137</v>
      </c>
      <c r="E71" t="s">
        <v>137</v>
      </c>
      <c r="F71" t="s">
        <v>140</v>
      </c>
      <c r="G71" t="s">
        <v>137</v>
      </c>
      <c r="H71" t="s">
        <v>137</v>
      </c>
      <c r="I71" t="s">
        <v>137</v>
      </c>
      <c r="J71" t="s">
        <v>137</v>
      </c>
      <c r="K71" t="s">
        <v>137</v>
      </c>
      <c r="L71" t="s">
        <v>141</v>
      </c>
      <c r="M71" t="s">
        <v>137</v>
      </c>
      <c r="N71" t="s">
        <v>137</v>
      </c>
      <c r="O71" t="s">
        <v>137</v>
      </c>
      <c r="P71" t="s">
        <v>140</v>
      </c>
      <c r="Q71" t="s">
        <v>137</v>
      </c>
      <c r="R71" t="s">
        <v>137</v>
      </c>
      <c r="S71" t="s">
        <v>137</v>
      </c>
      <c r="T71" t="s">
        <v>137</v>
      </c>
      <c r="U71" t="s">
        <v>137</v>
      </c>
      <c r="V71" t="s">
        <v>137</v>
      </c>
      <c r="W71" t="s">
        <v>137</v>
      </c>
      <c r="X71" t="s">
        <v>137</v>
      </c>
      <c r="Y71" t="s">
        <v>137</v>
      </c>
      <c r="Z71" t="s">
        <v>137</v>
      </c>
      <c r="AA71" t="s">
        <v>137</v>
      </c>
      <c r="AB71" t="s">
        <v>137</v>
      </c>
      <c r="AC71" t="s">
        <v>137</v>
      </c>
      <c r="AD71" t="s">
        <v>137</v>
      </c>
      <c r="AE71" t="s">
        <v>137</v>
      </c>
      <c r="AF71" t="s">
        <v>137</v>
      </c>
      <c r="AG71" t="s">
        <v>137</v>
      </c>
      <c r="AH71" t="s">
        <v>137</v>
      </c>
      <c r="AI71" t="s">
        <v>137</v>
      </c>
      <c r="AJ71" t="s">
        <v>137</v>
      </c>
      <c r="AK71" t="s">
        <v>137</v>
      </c>
      <c r="AL71" t="s">
        <v>137</v>
      </c>
      <c r="AM71" t="s">
        <v>150</v>
      </c>
    </row>
    <row r="72" spans="1:39" x14ac:dyDescent="0.2">
      <c r="A72" t="s">
        <v>46</v>
      </c>
      <c r="B72" t="s">
        <v>137</v>
      </c>
      <c r="C72" t="s">
        <v>141</v>
      </c>
      <c r="D72" t="s">
        <v>137</v>
      </c>
      <c r="E72" t="s">
        <v>137</v>
      </c>
      <c r="F72" t="s">
        <v>140</v>
      </c>
      <c r="G72" t="s">
        <v>137</v>
      </c>
      <c r="H72" t="s">
        <v>137</v>
      </c>
      <c r="I72" t="s">
        <v>137</v>
      </c>
      <c r="J72" t="s">
        <v>137</v>
      </c>
      <c r="K72" t="s">
        <v>137</v>
      </c>
      <c r="L72" t="s">
        <v>141</v>
      </c>
      <c r="M72" t="s">
        <v>137</v>
      </c>
      <c r="N72" t="s">
        <v>137</v>
      </c>
      <c r="O72" t="s">
        <v>137</v>
      </c>
      <c r="P72" t="s">
        <v>141</v>
      </c>
      <c r="Q72" t="s">
        <v>137</v>
      </c>
      <c r="R72" t="s">
        <v>137</v>
      </c>
      <c r="S72" t="s">
        <v>137</v>
      </c>
      <c r="T72" t="s">
        <v>137</v>
      </c>
      <c r="U72" t="s">
        <v>140</v>
      </c>
      <c r="V72" t="s">
        <v>137</v>
      </c>
      <c r="W72" t="s">
        <v>137</v>
      </c>
      <c r="X72" t="s">
        <v>137</v>
      </c>
      <c r="Y72" t="s">
        <v>137</v>
      </c>
      <c r="Z72" t="s">
        <v>137</v>
      </c>
      <c r="AA72" t="s">
        <v>150</v>
      </c>
      <c r="AB72" t="s">
        <v>141</v>
      </c>
      <c r="AC72" t="s">
        <v>137</v>
      </c>
      <c r="AD72" t="s">
        <v>141</v>
      </c>
      <c r="AE72" t="s">
        <v>137</v>
      </c>
      <c r="AF72" t="s">
        <v>137</v>
      </c>
      <c r="AG72" t="s">
        <v>137</v>
      </c>
      <c r="AH72" t="s">
        <v>137</v>
      </c>
      <c r="AI72" t="s">
        <v>137</v>
      </c>
      <c r="AJ72" t="s">
        <v>150</v>
      </c>
      <c r="AK72" t="s">
        <v>137</v>
      </c>
      <c r="AL72" t="s">
        <v>137</v>
      </c>
      <c r="AM72" t="s">
        <v>150</v>
      </c>
    </row>
    <row r="73" spans="1:39" x14ac:dyDescent="0.2">
      <c r="A73" t="s">
        <v>47</v>
      </c>
      <c r="B73" t="s">
        <v>137</v>
      </c>
      <c r="C73" t="s">
        <v>137</v>
      </c>
      <c r="D73" t="s">
        <v>137</v>
      </c>
      <c r="E73" t="s">
        <v>139</v>
      </c>
      <c r="F73" t="s">
        <v>137</v>
      </c>
      <c r="G73" t="s">
        <v>139</v>
      </c>
      <c r="H73" t="s">
        <v>149</v>
      </c>
      <c r="I73" t="s">
        <v>137</v>
      </c>
      <c r="J73" t="s">
        <v>137</v>
      </c>
      <c r="K73" t="s">
        <v>137</v>
      </c>
      <c r="L73" t="s">
        <v>137</v>
      </c>
      <c r="M73" t="s">
        <v>149</v>
      </c>
      <c r="N73" t="s">
        <v>137</v>
      </c>
      <c r="O73" t="s">
        <v>137</v>
      </c>
      <c r="P73" t="s">
        <v>137</v>
      </c>
      <c r="Q73" t="s">
        <v>155</v>
      </c>
      <c r="R73" t="s">
        <v>137</v>
      </c>
      <c r="S73" t="s">
        <v>137</v>
      </c>
      <c r="T73" t="s">
        <v>137</v>
      </c>
      <c r="U73" t="s">
        <v>137</v>
      </c>
      <c r="V73" t="s">
        <v>139</v>
      </c>
      <c r="W73" t="s">
        <v>137</v>
      </c>
      <c r="X73" t="s">
        <v>137</v>
      </c>
      <c r="Y73" t="s">
        <v>137</v>
      </c>
      <c r="Z73" t="s">
        <v>137</v>
      </c>
      <c r="AA73" t="s">
        <v>137</v>
      </c>
      <c r="AB73" t="s">
        <v>137</v>
      </c>
      <c r="AC73" t="s">
        <v>137</v>
      </c>
      <c r="AD73" t="s">
        <v>137</v>
      </c>
      <c r="AE73" t="s">
        <v>155</v>
      </c>
      <c r="AF73" t="s">
        <v>137</v>
      </c>
      <c r="AG73" t="s">
        <v>137</v>
      </c>
      <c r="AH73" t="s">
        <v>137</v>
      </c>
      <c r="AI73" t="s">
        <v>155</v>
      </c>
      <c r="AJ73" t="s">
        <v>137</v>
      </c>
      <c r="AK73" t="s">
        <v>137</v>
      </c>
      <c r="AL73" t="s">
        <v>137</v>
      </c>
      <c r="AM73" t="s">
        <v>149</v>
      </c>
    </row>
    <row r="74" spans="1:39" x14ac:dyDescent="0.2">
      <c r="A74" t="s">
        <v>48</v>
      </c>
      <c r="B74" t="s">
        <v>137</v>
      </c>
      <c r="C74" t="s">
        <v>137</v>
      </c>
      <c r="D74" t="s">
        <v>137</v>
      </c>
      <c r="E74" t="s">
        <v>137</v>
      </c>
      <c r="F74" t="s">
        <v>137</v>
      </c>
      <c r="G74" t="s">
        <v>139</v>
      </c>
      <c r="H74" t="s">
        <v>149</v>
      </c>
      <c r="I74" t="s">
        <v>137</v>
      </c>
      <c r="J74" t="s">
        <v>137</v>
      </c>
      <c r="K74" t="s">
        <v>137</v>
      </c>
      <c r="L74" t="s">
        <v>137</v>
      </c>
      <c r="M74" t="s">
        <v>149</v>
      </c>
      <c r="N74" t="s">
        <v>137</v>
      </c>
      <c r="O74" t="s">
        <v>137</v>
      </c>
      <c r="P74" t="s">
        <v>137</v>
      </c>
      <c r="Q74" t="s">
        <v>155</v>
      </c>
      <c r="R74" t="s">
        <v>137</v>
      </c>
      <c r="S74" t="s">
        <v>137</v>
      </c>
      <c r="T74" t="s">
        <v>137</v>
      </c>
      <c r="U74" t="s">
        <v>137</v>
      </c>
      <c r="V74" t="s">
        <v>139</v>
      </c>
      <c r="W74" t="s">
        <v>137</v>
      </c>
      <c r="X74" t="s">
        <v>137</v>
      </c>
      <c r="Y74" t="s">
        <v>155</v>
      </c>
      <c r="Z74" t="s">
        <v>155</v>
      </c>
      <c r="AA74" t="s">
        <v>137</v>
      </c>
      <c r="AB74" t="s">
        <v>137</v>
      </c>
      <c r="AC74" t="s">
        <v>137</v>
      </c>
      <c r="AD74" t="s">
        <v>149</v>
      </c>
      <c r="AE74" t="s">
        <v>155</v>
      </c>
      <c r="AF74" t="s">
        <v>137</v>
      </c>
      <c r="AG74" t="s">
        <v>137</v>
      </c>
      <c r="AH74" t="s">
        <v>137</v>
      </c>
      <c r="AI74" t="s">
        <v>155</v>
      </c>
      <c r="AJ74" t="s">
        <v>149</v>
      </c>
      <c r="AK74" t="s">
        <v>137</v>
      </c>
      <c r="AL74" t="s">
        <v>137</v>
      </c>
      <c r="AM74" t="s">
        <v>149</v>
      </c>
    </row>
    <row r="75" spans="1:39" x14ac:dyDescent="0.2">
      <c r="A75" t="s">
        <v>47</v>
      </c>
      <c r="B75" t="s">
        <v>137</v>
      </c>
      <c r="C75" t="s">
        <v>137</v>
      </c>
      <c r="D75" t="s">
        <v>137</v>
      </c>
      <c r="E75" t="s">
        <v>150</v>
      </c>
      <c r="F75" t="s">
        <v>137</v>
      </c>
      <c r="G75" t="s">
        <v>140</v>
      </c>
      <c r="H75" t="s">
        <v>150</v>
      </c>
      <c r="I75" t="s">
        <v>137</v>
      </c>
      <c r="J75" t="s">
        <v>137</v>
      </c>
      <c r="K75" t="s">
        <v>137</v>
      </c>
      <c r="L75" t="s">
        <v>137</v>
      </c>
      <c r="M75" t="s">
        <v>150</v>
      </c>
      <c r="N75" t="s">
        <v>137</v>
      </c>
      <c r="O75" t="s">
        <v>137</v>
      </c>
      <c r="P75" t="s">
        <v>137</v>
      </c>
      <c r="Q75" t="s">
        <v>140</v>
      </c>
      <c r="R75" t="s">
        <v>137</v>
      </c>
      <c r="S75" t="s">
        <v>137</v>
      </c>
      <c r="T75" t="s">
        <v>137</v>
      </c>
      <c r="U75" t="s">
        <v>137</v>
      </c>
      <c r="V75" t="s">
        <v>140</v>
      </c>
      <c r="W75" t="s">
        <v>137</v>
      </c>
      <c r="X75" t="s">
        <v>137</v>
      </c>
      <c r="Y75" t="s">
        <v>137</v>
      </c>
      <c r="Z75" t="s">
        <v>137</v>
      </c>
      <c r="AA75" t="s">
        <v>137</v>
      </c>
      <c r="AB75" t="s">
        <v>137</v>
      </c>
      <c r="AC75" t="s">
        <v>137</v>
      </c>
      <c r="AD75" t="s">
        <v>137</v>
      </c>
      <c r="AE75" t="s">
        <v>140</v>
      </c>
      <c r="AF75" t="s">
        <v>137</v>
      </c>
      <c r="AG75" t="s">
        <v>137</v>
      </c>
      <c r="AH75" t="s">
        <v>137</v>
      </c>
      <c r="AI75" t="s">
        <v>141</v>
      </c>
      <c r="AJ75" t="s">
        <v>137</v>
      </c>
      <c r="AK75" t="s">
        <v>137</v>
      </c>
      <c r="AL75" t="s">
        <v>137</v>
      </c>
      <c r="AM75" t="s">
        <v>150</v>
      </c>
    </row>
    <row r="76" spans="1:39" x14ac:dyDescent="0.2">
      <c r="A76" t="s">
        <v>48</v>
      </c>
      <c r="B76" t="s">
        <v>137</v>
      </c>
      <c r="C76" t="s">
        <v>137</v>
      </c>
      <c r="D76" t="s">
        <v>137</v>
      </c>
      <c r="E76" t="s">
        <v>137</v>
      </c>
      <c r="F76" t="s">
        <v>137</v>
      </c>
      <c r="G76" t="s">
        <v>140</v>
      </c>
      <c r="H76" t="s">
        <v>150</v>
      </c>
      <c r="I76" t="s">
        <v>137</v>
      </c>
      <c r="J76" t="s">
        <v>137</v>
      </c>
      <c r="K76" t="s">
        <v>137</v>
      </c>
      <c r="L76" t="s">
        <v>137</v>
      </c>
      <c r="M76" t="s">
        <v>150</v>
      </c>
      <c r="N76" t="s">
        <v>137</v>
      </c>
      <c r="O76" t="s">
        <v>137</v>
      </c>
      <c r="P76" t="s">
        <v>137</v>
      </c>
      <c r="Q76" t="s">
        <v>140</v>
      </c>
      <c r="R76" t="s">
        <v>137</v>
      </c>
      <c r="S76" t="s">
        <v>137</v>
      </c>
      <c r="T76" t="s">
        <v>137</v>
      </c>
      <c r="U76" t="s">
        <v>137</v>
      </c>
      <c r="V76" t="s">
        <v>140</v>
      </c>
      <c r="W76" t="s">
        <v>137</v>
      </c>
      <c r="X76" t="s">
        <v>137</v>
      </c>
      <c r="Y76" t="s">
        <v>141</v>
      </c>
      <c r="Z76" t="s">
        <v>141</v>
      </c>
      <c r="AA76" t="s">
        <v>137</v>
      </c>
      <c r="AB76" t="s">
        <v>137</v>
      </c>
      <c r="AC76" t="s">
        <v>137</v>
      </c>
      <c r="AD76" t="s">
        <v>141</v>
      </c>
      <c r="AE76" t="s">
        <v>140</v>
      </c>
      <c r="AF76" t="s">
        <v>137</v>
      </c>
      <c r="AG76" t="s">
        <v>137</v>
      </c>
      <c r="AH76" t="s">
        <v>137</v>
      </c>
      <c r="AI76" t="s">
        <v>141</v>
      </c>
      <c r="AJ76" t="s">
        <v>141</v>
      </c>
      <c r="AK76" t="s">
        <v>137</v>
      </c>
      <c r="AL76" t="s">
        <v>137</v>
      </c>
      <c r="AM76" t="s">
        <v>150</v>
      </c>
    </row>
    <row r="77" spans="1:39" x14ac:dyDescent="0.2">
      <c r="A77" t="s">
        <v>49</v>
      </c>
      <c r="B77" t="s">
        <v>137</v>
      </c>
      <c r="C77" t="s">
        <v>137</v>
      </c>
      <c r="D77" t="s">
        <v>137</v>
      </c>
      <c r="E77" t="s">
        <v>137</v>
      </c>
      <c r="F77" t="s">
        <v>137</v>
      </c>
      <c r="G77" t="s">
        <v>137</v>
      </c>
      <c r="H77" t="s">
        <v>155</v>
      </c>
      <c r="I77" t="s">
        <v>149</v>
      </c>
      <c r="J77" t="s">
        <v>137</v>
      </c>
      <c r="K77" t="s">
        <v>137</v>
      </c>
      <c r="L77" t="s">
        <v>137</v>
      </c>
      <c r="M77" t="s">
        <v>137</v>
      </c>
      <c r="N77" t="s">
        <v>137</v>
      </c>
      <c r="O77" t="s">
        <v>149</v>
      </c>
      <c r="P77" t="s">
        <v>137</v>
      </c>
      <c r="Q77" t="s">
        <v>137</v>
      </c>
      <c r="R77" t="s">
        <v>137</v>
      </c>
      <c r="S77" t="s">
        <v>137</v>
      </c>
      <c r="T77" t="s">
        <v>137</v>
      </c>
      <c r="U77" t="s">
        <v>137</v>
      </c>
      <c r="V77" t="s">
        <v>139</v>
      </c>
      <c r="W77" t="s">
        <v>137</v>
      </c>
      <c r="X77" t="s">
        <v>137</v>
      </c>
      <c r="Y77" t="s">
        <v>137</v>
      </c>
      <c r="Z77" t="s">
        <v>137</v>
      </c>
      <c r="AA77" t="s">
        <v>137</v>
      </c>
      <c r="AB77" t="s">
        <v>137</v>
      </c>
      <c r="AC77" t="s">
        <v>137</v>
      </c>
      <c r="AD77" t="s">
        <v>137</v>
      </c>
      <c r="AE77" t="s">
        <v>137</v>
      </c>
      <c r="AF77" t="s">
        <v>137</v>
      </c>
      <c r="AG77" t="s">
        <v>137</v>
      </c>
      <c r="AH77" t="s">
        <v>137</v>
      </c>
      <c r="AI77" t="s">
        <v>137</v>
      </c>
      <c r="AJ77" t="s">
        <v>137</v>
      </c>
      <c r="AK77" t="s">
        <v>137</v>
      </c>
      <c r="AL77" t="s">
        <v>137</v>
      </c>
      <c r="AM77" t="s">
        <v>149</v>
      </c>
    </row>
    <row r="78" spans="1:39" x14ac:dyDescent="0.2">
      <c r="A78" t="s">
        <v>50</v>
      </c>
      <c r="B78" t="s">
        <v>137</v>
      </c>
      <c r="C78" t="s">
        <v>139</v>
      </c>
      <c r="D78" t="s">
        <v>137</v>
      </c>
      <c r="E78" t="s">
        <v>137</v>
      </c>
      <c r="F78" t="s">
        <v>137</v>
      </c>
      <c r="G78" t="s">
        <v>137</v>
      </c>
      <c r="H78" t="s">
        <v>155</v>
      </c>
      <c r="I78" t="s">
        <v>149</v>
      </c>
      <c r="J78" t="s">
        <v>137</v>
      </c>
      <c r="K78" t="s">
        <v>137</v>
      </c>
      <c r="L78" t="s">
        <v>137</v>
      </c>
      <c r="M78" t="s">
        <v>137</v>
      </c>
      <c r="N78" t="s">
        <v>137</v>
      </c>
      <c r="O78" t="s">
        <v>149</v>
      </c>
      <c r="P78" t="s">
        <v>137</v>
      </c>
      <c r="Q78" t="s">
        <v>137</v>
      </c>
      <c r="R78" t="s">
        <v>137</v>
      </c>
      <c r="S78" t="s">
        <v>137</v>
      </c>
      <c r="T78" t="s">
        <v>137</v>
      </c>
      <c r="U78" t="s">
        <v>137</v>
      </c>
      <c r="V78" t="s">
        <v>139</v>
      </c>
      <c r="W78" t="s">
        <v>137</v>
      </c>
      <c r="X78" t="s">
        <v>137</v>
      </c>
      <c r="Y78" t="s">
        <v>137</v>
      </c>
      <c r="Z78" t="s">
        <v>137</v>
      </c>
      <c r="AA78" t="s">
        <v>137</v>
      </c>
      <c r="AB78" t="s">
        <v>137</v>
      </c>
      <c r="AC78" t="s">
        <v>137</v>
      </c>
      <c r="AD78" t="s">
        <v>137</v>
      </c>
      <c r="AE78" t="s">
        <v>137</v>
      </c>
      <c r="AF78" t="s">
        <v>137</v>
      </c>
      <c r="AG78" t="s">
        <v>137</v>
      </c>
      <c r="AH78" t="s">
        <v>137</v>
      </c>
      <c r="AI78" t="s">
        <v>137</v>
      </c>
      <c r="AJ78" t="s">
        <v>137</v>
      </c>
      <c r="AK78" t="s">
        <v>137</v>
      </c>
      <c r="AL78" t="s">
        <v>137</v>
      </c>
      <c r="AM78" t="s">
        <v>149</v>
      </c>
    </row>
    <row r="79" spans="1:39" x14ac:dyDescent="0.2">
      <c r="A79" t="s">
        <v>49</v>
      </c>
      <c r="B79" t="s">
        <v>137</v>
      </c>
      <c r="C79" t="s">
        <v>137</v>
      </c>
      <c r="D79" t="s">
        <v>137</v>
      </c>
      <c r="E79" t="s">
        <v>137</v>
      </c>
      <c r="F79" t="s">
        <v>137</v>
      </c>
      <c r="G79" t="s">
        <v>137</v>
      </c>
      <c r="H79" t="s">
        <v>141</v>
      </c>
      <c r="I79" t="s">
        <v>150</v>
      </c>
      <c r="J79" t="s">
        <v>137</v>
      </c>
      <c r="K79" t="s">
        <v>137</v>
      </c>
      <c r="L79" t="s">
        <v>137</v>
      </c>
      <c r="M79" t="s">
        <v>137</v>
      </c>
      <c r="N79" t="s">
        <v>137</v>
      </c>
      <c r="O79" t="s">
        <v>150</v>
      </c>
      <c r="P79" t="s">
        <v>137</v>
      </c>
      <c r="Q79" t="s">
        <v>137</v>
      </c>
      <c r="R79" t="s">
        <v>137</v>
      </c>
      <c r="S79" t="s">
        <v>137</v>
      </c>
      <c r="T79" t="s">
        <v>137</v>
      </c>
      <c r="U79" t="s">
        <v>137</v>
      </c>
      <c r="V79" t="s">
        <v>140</v>
      </c>
      <c r="W79" t="s">
        <v>137</v>
      </c>
      <c r="X79" t="s">
        <v>137</v>
      </c>
      <c r="Y79" t="s">
        <v>137</v>
      </c>
      <c r="Z79" t="s">
        <v>137</v>
      </c>
      <c r="AA79" t="s">
        <v>137</v>
      </c>
      <c r="AB79" t="s">
        <v>137</v>
      </c>
      <c r="AC79" t="s">
        <v>137</v>
      </c>
      <c r="AD79" t="s">
        <v>137</v>
      </c>
      <c r="AE79" t="s">
        <v>137</v>
      </c>
      <c r="AF79" t="s">
        <v>137</v>
      </c>
      <c r="AG79" t="s">
        <v>137</v>
      </c>
      <c r="AH79" t="s">
        <v>137</v>
      </c>
      <c r="AI79" t="s">
        <v>137</v>
      </c>
      <c r="AJ79" t="s">
        <v>137</v>
      </c>
      <c r="AK79" t="s">
        <v>137</v>
      </c>
      <c r="AL79" t="s">
        <v>137</v>
      </c>
      <c r="AM79" t="s">
        <v>150</v>
      </c>
    </row>
    <row r="80" spans="1:39" x14ac:dyDescent="0.2">
      <c r="A80" t="s">
        <v>50</v>
      </c>
      <c r="B80" t="s">
        <v>137</v>
      </c>
      <c r="C80" t="s">
        <v>140</v>
      </c>
      <c r="D80" t="s">
        <v>137</v>
      </c>
      <c r="E80" t="s">
        <v>137</v>
      </c>
      <c r="F80" t="s">
        <v>137</v>
      </c>
      <c r="G80" t="s">
        <v>137</v>
      </c>
      <c r="H80" t="s">
        <v>141</v>
      </c>
      <c r="I80" t="s">
        <v>150</v>
      </c>
      <c r="J80" t="s">
        <v>137</v>
      </c>
      <c r="K80" t="s">
        <v>137</v>
      </c>
      <c r="L80" t="s">
        <v>137</v>
      </c>
      <c r="M80" t="s">
        <v>137</v>
      </c>
      <c r="N80" t="s">
        <v>137</v>
      </c>
      <c r="O80" t="s">
        <v>150</v>
      </c>
      <c r="P80" t="s">
        <v>137</v>
      </c>
      <c r="Q80" t="s">
        <v>137</v>
      </c>
      <c r="R80" t="s">
        <v>137</v>
      </c>
      <c r="S80" t="s">
        <v>137</v>
      </c>
      <c r="T80" t="s">
        <v>137</v>
      </c>
      <c r="U80" t="s">
        <v>137</v>
      </c>
      <c r="V80" t="s">
        <v>140</v>
      </c>
      <c r="W80" t="s">
        <v>137</v>
      </c>
      <c r="X80" t="s">
        <v>137</v>
      </c>
      <c r="Y80" t="s">
        <v>137</v>
      </c>
      <c r="Z80" t="s">
        <v>137</v>
      </c>
      <c r="AA80" t="s">
        <v>137</v>
      </c>
      <c r="AB80" t="s">
        <v>137</v>
      </c>
      <c r="AC80" t="s">
        <v>137</v>
      </c>
      <c r="AD80" t="s">
        <v>137</v>
      </c>
      <c r="AE80" t="s">
        <v>137</v>
      </c>
      <c r="AF80" t="s">
        <v>137</v>
      </c>
      <c r="AG80" t="s">
        <v>137</v>
      </c>
      <c r="AH80" t="s">
        <v>137</v>
      </c>
      <c r="AI80" t="s">
        <v>137</v>
      </c>
      <c r="AJ80" t="s">
        <v>137</v>
      </c>
      <c r="AK80" t="s">
        <v>137</v>
      </c>
      <c r="AL80" t="s">
        <v>137</v>
      </c>
      <c r="AM80" t="s">
        <v>150</v>
      </c>
    </row>
    <row r="81" spans="1:39" x14ac:dyDescent="0.2">
      <c r="A81" t="s">
        <v>51</v>
      </c>
      <c r="B81" t="s">
        <v>137</v>
      </c>
      <c r="C81" t="s">
        <v>137</v>
      </c>
      <c r="D81" t="s">
        <v>139</v>
      </c>
      <c r="E81" t="s">
        <v>137</v>
      </c>
      <c r="F81" t="s">
        <v>139</v>
      </c>
      <c r="G81" t="s">
        <v>137</v>
      </c>
      <c r="H81" t="s">
        <v>137</v>
      </c>
      <c r="I81" t="s">
        <v>137</v>
      </c>
      <c r="J81" t="s">
        <v>137</v>
      </c>
      <c r="K81" t="s">
        <v>137</v>
      </c>
      <c r="L81" t="s">
        <v>149</v>
      </c>
      <c r="M81" t="s">
        <v>137</v>
      </c>
      <c r="N81" t="s">
        <v>137</v>
      </c>
      <c r="O81" t="s">
        <v>137</v>
      </c>
      <c r="P81" t="s">
        <v>139</v>
      </c>
      <c r="Q81" t="s">
        <v>137</v>
      </c>
      <c r="R81" t="s">
        <v>137</v>
      </c>
      <c r="S81" t="s">
        <v>137</v>
      </c>
      <c r="T81" t="s">
        <v>137</v>
      </c>
      <c r="U81" t="s">
        <v>155</v>
      </c>
      <c r="V81" t="s">
        <v>137</v>
      </c>
      <c r="W81" t="s">
        <v>137</v>
      </c>
      <c r="X81" t="s">
        <v>155</v>
      </c>
      <c r="Y81" t="s">
        <v>137</v>
      </c>
      <c r="Z81" t="s">
        <v>137</v>
      </c>
      <c r="AA81" t="s">
        <v>149</v>
      </c>
      <c r="AB81" t="s">
        <v>137</v>
      </c>
      <c r="AC81" t="s">
        <v>137</v>
      </c>
      <c r="AD81" t="s">
        <v>137</v>
      </c>
      <c r="AE81" t="s">
        <v>137</v>
      </c>
      <c r="AF81" t="s">
        <v>137</v>
      </c>
      <c r="AG81" t="s">
        <v>137</v>
      </c>
      <c r="AH81" t="s">
        <v>137</v>
      </c>
      <c r="AI81" t="s">
        <v>137</v>
      </c>
      <c r="AJ81" t="s">
        <v>155</v>
      </c>
      <c r="AK81" t="s">
        <v>137</v>
      </c>
      <c r="AL81" t="s">
        <v>137</v>
      </c>
      <c r="AM81" t="s">
        <v>155</v>
      </c>
    </row>
    <row r="82" spans="1:39" x14ac:dyDescent="0.2">
      <c r="A82" t="s">
        <v>51</v>
      </c>
      <c r="B82" t="s">
        <v>137</v>
      </c>
      <c r="C82" t="s">
        <v>137</v>
      </c>
      <c r="D82" t="s">
        <v>140</v>
      </c>
      <c r="E82" t="s">
        <v>137</v>
      </c>
      <c r="F82" t="s">
        <v>140</v>
      </c>
      <c r="G82" t="s">
        <v>137</v>
      </c>
      <c r="H82" t="s">
        <v>137</v>
      </c>
      <c r="I82" t="s">
        <v>137</v>
      </c>
      <c r="J82" t="s">
        <v>137</v>
      </c>
      <c r="K82" t="s">
        <v>137</v>
      </c>
      <c r="L82" t="s">
        <v>142</v>
      </c>
      <c r="M82" t="s">
        <v>137</v>
      </c>
      <c r="N82" t="s">
        <v>137</v>
      </c>
      <c r="O82" t="s">
        <v>137</v>
      </c>
      <c r="P82" t="s">
        <v>140</v>
      </c>
      <c r="Q82" t="s">
        <v>137</v>
      </c>
      <c r="R82" t="s">
        <v>137</v>
      </c>
      <c r="S82" t="s">
        <v>137</v>
      </c>
      <c r="T82" t="s">
        <v>137</v>
      </c>
      <c r="U82" t="s">
        <v>140</v>
      </c>
      <c r="V82" t="s">
        <v>137</v>
      </c>
      <c r="W82" t="s">
        <v>137</v>
      </c>
      <c r="X82" t="s">
        <v>141</v>
      </c>
      <c r="Y82" t="s">
        <v>137</v>
      </c>
      <c r="Z82" t="s">
        <v>137</v>
      </c>
      <c r="AA82" t="s">
        <v>142</v>
      </c>
      <c r="AB82" t="s">
        <v>137</v>
      </c>
      <c r="AC82" t="s">
        <v>137</v>
      </c>
      <c r="AD82" t="s">
        <v>137</v>
      </c>
      <c r="AE82" t="s">
        <v>137</v>
      </c>
      <c r="AF82" t="s">
        <v>137</v>
      </c>
      <c r="AG82" t="s">
        <v>137</v>
      </c>
      <c r="AH82" t="s">
        <v>137</v>
      </c>
      <c r="AI82" t="s">
        <v>137</v>
      </c>
      <c r="AJ82" t="s">
        <v>140</v>
      </c>
      <c r="AK82" t="s">
        <v>137</v>
      </c>
      <c r="AL82" t="s">
        <v>137</v>
      </c>
      <c r="AM82" t="s">
        <v>150</v>
      </c>
    </row>
    <row r="83" spans="1:39" x14ac:dyDescent="0.2">
      <c r="A83" t="s">
        <v>52</v>
      </c>
      <c r="B83" t="s">
        <v>137</v>
      </c>
      <c r="C83" t="s">
        <v>137</v>
      </c>
      <c r="D83" t="s">
        <v>137</v>
      </c>
      <c r="E83" t="s">
        <v>137</v>
      </c>
      <c r="F83" t="s">
        <v>137</v>
      </c>
      <c r="G83" t="s">
        <v>137</v>
      </c>
      <c r="H83" t="s">
        <v>139</v>
      </c>
      <c r="I83" t="s">
        <v>137</v>
      </c>
      <c r="J83" t="s">
        <v>137</v>
      </c>
      <c r="K83" t="s">
        <v>137</v>
      </c>
      <c r="L83" t="s">
        <v>137</v>
      </c>
      <c r="M83" t="s">
        <v>137</v>
      </c>
      <c r="N83" t="s">
        <v>137</v>
      </c>
      <c r="O83" t="s">
        <v>137</v>
      </c>
      <c r="P83" t="s">
        <v>137</v>
      </c>
      <c r="Q83" t="s">
        <v>137</v>
      </c>
      <c r="R83" t="s">
        <v>137</v>
      </c>
      <c r="S83" t="s">
        <v>137</v>
      </c>
      <c r="T83" t="s">
        <v>137</v>
      </c>
      <c r="U83" t="s">
        <v>149</v>
      </c>
      <c r="V83" t="s">
        <v>137</v>
      </c>
      <c r="W83" t="s">
        <v>137</v>
      </c>
      <c r="X83" t="s">
        <v>137</v>
      </c>
      <c r="Y83" t="s">
        <v>137</v>
      </c>
      <c r="Z83" t="s">
        <v>137</v>
      </c>
      <c r="AA83" t="s">
        <v>149</v>
      </c>
      <c r="AB83" t="s">
        <v>137</v>
      </c>
      <c r="AC83" t="s">
        <v>137</v>
      </c>
      <c r="AD83" t="s">
        <v>137</v>
      </c>
      <c r="AE83" t="s">
        <v>137</v>
      </c>
      <c r="AF83" t="s">
        <v>137</v>
      </c>
      <c r="AG83" t="s">
        <v>137</v>
      </c>
      <c r="AH83" t="s">
        <v>137</v>
      </c>
      <c r="AI83" t="s">
        <v>137</v>
      </c>
      <c r="AJ83" t="s">
        <v>137</v>
      </c>
      <c r="AK83" t="s">
        <v>137</v>
      </c>
      <c r="AL83" t="s">
        <v>137</v>
      </c>
      <c r="AM83" t="s">
        <v>149</v>
      </c>
    </row>
    <row r="84" spans="1:39" x14ac:dyDescent="0.2">
      <c r="A84" t="s">
        <v>53</v>
      </c>
      <c r="B84" t="s">
        <v>137</v>
      </c>
      <c r="C84" t="s">
        <v>139</v>
      </c>
      <c r="D84" t="s">
        <v>137</v>
      </c>
      <c r="E84" t="s">
        <v>137</v>
      </c>
      <c r="F84" t="s">
        <v>137</v>
      </c>
      <c r="G84" t="s">
        <v>137</v>
      </c>
      <c r="H84" t="s">
        <v>139</v>
      </c>
      <c r="I84" t="s">
        <v>137</v>
      </c>
      <c r="J84" t="s">
        <v>137</v>
      </c>
      <c r="K84" t="s">
        <v>137</v>
      </c>
      <c r="L84" t="s">
        <v>137</v>
      </c>
      <c r="M84" t="s">
        <v>137</v>
      </c>
      <c r="N84" t="s">
        <v>137</v>
      </c>
      <c r="O84" t="s">
        <v>137</v>
      </c>
      <c r="P84" t="s">
        <v>137</v>
      </c>
      <c r="Q84" t="s">
        <v>137</v>
      </c>
      <c r="R84" t="s">
        <v>137</v>
      </c>
      <c r="S84" t="s">
        <v>137</v>
      </c>
      <c r="T84" t="s">
        <v>137</v>
      </c>
      <c r="U84" t="s">
        <v>149</v>
      </c>
      <c r="V84" t="s">
        <v>137</v>
      </c>
      <c r="W84" t="s">
        <v>137</v>
      </c>
      <c r="X84" t="s">
        <v>149</v>
      </c>
      <c r="Y84" t="s">
        <v>137</v>
      </c>
      <c r="Z84" t="s">
        <v>137</v>
      </c>
      <c r="AA84" t="s">
        <v>149</v>
      </c>
      <c r="AB84" t="s">
        <v>137</v>
      </c>
      <c r="AC84" t="s">
        <v>137</v>
      </c>
      <c r="AD84" t="s">
        <v>137</v>
      </c>
      <c r="AE84" t="s">
        <v>137</v>
      </c>
      <c r="AF84" t="s">
        <v>137</v>
      </c>
      <c r="AG84" t="s">
        <v>137</v>
      </c>
      <c r="AH84" t="s">
        <v>137</v>
      </c>
      <c r="AI84" t="s">
        <v>137</v>
      </c>
      <c r="AJ84" t="s">
        <v>149</v>
      </c>
      <c r="AK84" t="s">
        <v>137</v>
      </c>
      <c r="AL84" t="s">
        <v>137</v>
      </c>
      <c r="AM84" t="s">
        <v>149</v>
      </c>
    </row>
    <row r="85" spans="1:39" x14ac:dyDescent="0.2">
      <c r="A85" t="s">
        <v>54</v>
      </c>
      <c r="B85" t="s">
        <v>137</v>
      </c>
      <c r="C85" t="s">
        <v>137</v>
      </c>
      <c r="D85" t="s">
        <v>137</v>
      </c>
      <c r="E85" t="s">
        <v>137</v>
      </c>
      <c r="F85" t="s">
        <v>137</v>
      </c>
      <c r="G85" t="s">
        <v>137</v>
      </c>
      <c r="H85" t="s">
        <v>139</v>
      </c>
      <c r="I85" t="s">
        <v>137</v>
      </c>
      <c r="J85" t="s">
        <v>137</v>
      </c>
      <c r="K85" t="s">
        <v>137</v>
      </c>
      <c r="L85" t="s">
        <v>137</v>
      </c>
      <c r="M85" t="s">
        <v>137</v>
      </c>
      <c r="N85" t="s">
        <v>137</v>
      </c>
      <c r="O85" t="s">
        <v>137</v>
      </c>
      <c r="P85" t="s">
        <v>137</v>
      </c>
      <c r="Q85" t="s">
        <v>137</v>
      </c>
      <c r="R85" t="s">
        <v>137</v>
      </c>
      <c r="S85" t="s">
        <v>137</v>
      </c>
      <c r="T85" t="s">
        <v>137</v>
      </c>
      <c r="U85" t="s">
        <v>149</v>
      </c>
      <c r="V85" t="s">
        <v>137</v>
      </c>
      <c r="W85" t="s">
        <v>137</v>
      </c>
      <c r="X85" t="s">
        <v>149</v>
      </c>
      <c r="Y85" t="s">
        <v>137</v>
      </c>
      <c r="Z85" t="s">
        <v>137</v>
      </c>
      <c r="AA85" t="s">
        <v>149</v>
      </c>
      <c r="AB85" t="s">
        <v>137</v>
      </c>
      <c r="AC85" t="s">
        <v>137</v>
      </c>
      <c r="AD85" t="s">
        <v>149</v>
      </c>
      <c r="AE85" t="s">
        <v>137</v>
      </c>
      <c r="AF85" t="s">
        <v>137</v>
      </c>
      <c r="AG85" t="s">
        <v>137</v>
      </c>
      <c r="AH85" t="s">
        <v>137</v>
      </c>
      <c r="AI85" t="s">
        <v>137</v>
      </c>
      <c r="AJ85" t="s">
        <v>149</v>
      </c>
      <c r="AK85" t="s">
        <v>137</v>
      </c>
      <c r="AL85" t="s">
        <v>137</v>
      </c>
      <c r="AM85" t="s">
        <v>149</v>
      </c>
    </row>
    <row r="86" spans="1:39" x14ac:dyDescent="0.2">
      <c r="A86" t="s">
        <v>52</v>
      </c>
      <c r="B86" t="s">
        <v>137</v>
      </c>
      <c r="C86" t="s">
        <v>137</v>
      </c>
      <c r="D86" t="s">
        <v>137</v>
      </c>
      <c r="E86" t="s">
        <v>137</v>
      </c>
      <c r="F86" t="s">
        <v>137</v>
      </c>
      <c r="G86" t="s">
        <v>137</v>
      </c>
      <c r="H86" t="s">
        <v>141</v>
      </c>
      <c r="I86" t="s">
        <v>137</v>
      </c>
      <c r="J86" t="s">
        <v>137</v>
      </c>
      <c r="K86" t="s">
        <v>137</v>
      </c>
      <c r="L86" t="s">
        <v>137</v>
      </c>
      <c r="M86" t="s">
        <v>137</v>
      </c>
      <c r="N86" t="s">
        <v>137</v>
      </c>
      <c r="O86" t="s">
        <v>137</v>
      </c>
      <c r="P86" t="s">
        <v>137</v>
      </c>
      <c r="Q86" t="s">
        <v>137</v>
      </c>
      <c r="R86" t="s">
        <v>137</v>
      </c>
      <c r="S86" t="s">
        <v>137</v>
      </c>
      <c r="T86" t="s">
        <v>137</v>
      </c>
      <c r="U86" t="s">
        <v>150</v>
      </c>
      <c r="V86" t="s">
        <v>137</v>
      </c>
      <c r="W86" t="s">
        <v>137</v>
      </c>
      <c r="X86" t="s">
        <v>137</v>
      </c>
      <c r="Y86" t="s">
        <v>137</v>
      </c>
      <c r="Z86" t="s">
        <v>137</v>
      </c>
      <c r="AA86" t="s">
        <v>150</v>
      </c>
      <c r="AB86" t="s">
        <v>137</v>
      </c>
      <c r="AC86" t="s">
        <v>137</v>
      </c>
      <c r="AD86" t="s">
        <v>137</v>
      </c>
      <c r="AE86" t="s">
        <v>137</v>
      </c>
      <c r="AF86" t="s">
        <v>137</v>
      </c>
      <c r="AG86" t="s">
        <v>137</v>
      </c>
      <c r="AH86" t="s">
        <v>137</v>
      </c>
      <c r="AI86" t="s">
        <v>137</v>
      </c>
      <c r="AJ86" t="s">
        <v>137</v>
      </c>
      <c r="AK86" t="s">
        <v>137</v>
      </c>
      <c r="AL86" t="s">
        <v>137</v>
      </c>
      <c r="AM86" t="s">
        <v>150</v>
      </c>
    </row>
    <row r="87" spans="1:39" x14ac:dyDescent="0.2">
      <c r="A87" t="s">
        <v>53</v>
      </c>
      <c r="B87" t="s">
        <v>137</v>
      </c>
      <c r="C87" t="s">
        <v>141</v>
      </c>
      <c r="D87" t="s">
        <v>137</v>
      </c>
      <c r="E87" t="s">
        <v>137</v>
      </c>
      <c r="F87" t="s">
        <v>137</v>
      </c>
      <c r="G87" t="s">
        <v>137</v>
      </c>
      <c r="H87" t="s">
        <v>141</v>
      </c>
      <c r="I87" t="s">
        <v>137</v>
      </c>
      <c r="J87" t="s">
        <v>137</v>
      </c>
      <c r="K87" t="s">
        <v>137</v>
      </c>
      <c r="L87" t="s">
        <v>137</v>
      </c>
      <c r="M87" t="s">
        <v>137</v>
      </c>
      <c r="N87" t="s">
        <v>137</v>
      </c>
      <c r="O87" t="s">
        <v>137</v>
      </c>
      <c r="P87" t="s">
        <v>137</v>
      </c>
      <c r="Q87" t="s">
        <v>137</v>
      </c>
      <c r="R87" t="s">
        <v>137</v>
      </c>
      <c r="S87" t="s">
        <v>137</v>
      </c>
      <c r="T87" t="s">
        <v>137</v>
      </c>
      <c r="U87" t="s">
        <v>150</v>
      </c>
      <c r="V87" t="s">
        <v>137</v>
      </c>
      <c r="W87" t="s">
        <v>137</v>
      </c>
      <c r="X87" t="s">
        <v>150</v>
      </c>
      <c r="Y87" t="s">
        <v>137</v>
      </c>
      <c r="Z87" t="s">
        <v>137</v>
      </c>
      <c r="AA87" t="s">
        <v>150</v>
      </c>
      <c r="AB87" t="s">
        <v>137</v>
      </c>
      <c r="AC87" t="s">
        <v>137</v>
      </c>
      <c r="AD87" t="s">
        <v>137</v>
      </c>
      <c r="AE87" t="s">
        <v>137</v>
      </c>
      <c r="AF87" t="s">
        <v>137</v>
      </c>
      <c r="AG87" t="s">
        <v>137</v>
      </c>
      <c r="AH87" t="s">
        <v>137</v>
      </c>
      <c r="AI87" t="s">
        <v>137</v>
      </c>
      <c r="AJ87" t="s">
        <v>150</v>
      </c>
      <c r="AK87" t="s">
        <v>137</v>
      </c>
      <c r="AL87" t="s">
        <v>137</v>
      </c>
      <c r="AM87" t="s">
        <v>150</v>
      </c>
    </row>
    <row r="88" spans="1:39" x14ac:dyDescent="0.2">
      <c r="A88" t="s">
        <v>54</v>
      </c>
      <c r="B88" t="s">
        <v>137</v>
      </c>
      <c r="C88" t="s">
        <v>137</v>
      </c>
      <c r="D88" t="s">
        <v>137</v>
      </c>
      <c r="E88" t="s">
        <v>137</v>
      </c>
      <c r="F88" t="s">
        <v>137</v>
      </c>
      <c r="G88" t="s">
        <v>137</v>
      </c>
      <c r="H88" t="s">
        <v>141</v>
      </c>
      <c r="I88" t="s">
        <v>137</v>
      </c>
      <c r="J88" t="s">
        <v>137</v>
      </c>
      <c r="K88" t="s">
        <v>137</v>
      </c>
      <c r="L88" t="s">
        <v>137</v>
      </c>
      <c r="M88" t="s">
        <v>137</v>
      </c>
      <c r="N88" t="s">
        <v>137</v>
      </c>
      <c r="O88" t="s">
        <v>137</v>
      </c>
      <c r="P88" t="s">
        <v>137</v>
      </c>
      <c r="Q88" t="s">
        <v>137</v>
      </c>
      <c r="R88" t="s">
        <v>137</v>
      </c>
      <c r="S88" t="s">
        <v>137</v>
      </c>
      <c r="T88" t="s">
        <v>137</v>
      </c>
      <c r="U88" t="s">
        <v>150</v>
      </c>
      <c r="V88" t="s">
        <v>137</v>
      </c>
      <c r="W88" t="s">
        <v>137</v>
      </c>
      <c r="X88" t="s">
        <v>150</v>
      </c>
      <c r="Y88" t="s">
        <v>137</v>
      </c>
      <c r="Z88" t="s">
        <v>137</v>
      </c>
      <c r="AA88" t="s">
        <v>150</v>
      </c>
      <c r="AB88" t="s">
        <v>137</v>
      </c>
      <c r="AC88" t="s">
        <v>137</v>
      </c>
      <c r="AD88" t="s">
        <v>140</v>
      </c>
      <c r="AE88" t="s">
        <v>137</v>
      </c>
      <c r="AF88" t="s">
        <v>137</v>
      </c>
      <c r="AG88" t="s">
        <v>137</v>
      </c>
      <c r="AH88" t="s">
        <v>137</v>
      </c>
      <c r="AI88" t="s">
        <v>137</v>
      </c>
      <c r="AJ88" t="s">
        <v>141</v>
      </c>
      <c r="AK88" t="s">
        <v>137</v>
      </c>
      <c r="AL88" t="s">
        <v>137</v>
      </c>
      <c r="AM88" t="s">
        <v>150</v>
      </c>
    </row>
    <row r="89" spans="1:39" x14ac:dyDescent="0.2">
      <c r="A89" t="s">
        <v>55</v>
      </c>
      <c r="B89" t="s">
        <v>137</v>
      </c>
      <c r="C89" t="s">
        <v>139</v>
      </c>
      <c r="D89" t="s">
        <v>137</v>
      </c>
      <c r="E89" t="s">
        <v>137</v>
      </c>
      <c r="F89" t="s">
        <v>139</v>
      </c>
      <c r="G89" t="s">
        <v>137</v>
      </c>
      <c r="H89" t="s">
        <v>137</v>
      </c>
      <c r="I89" t="s">
        <v>137</v>
      </c>
      <c r="J89" t="s">
        <v>137</v>
      </c>
      <c r="K89" t="s">
        <v>137</v>
      </c>
      <c r="L89" t="s">
        <v>149</v>
      </c>
      <c r="M89" t="s">
        <v>137</v>
      </c>
      <c r="N89" t="s">
        <v>137</v>
      </c>
      <c r="O89" t="s">
        <v>137</v>
      </c>
      <c r="P89" t="s">
        <v>155</v>
      </c>
      <c r="Q89" t="s">
        <v>139</v>
      </c>
      <c r="R89" t="s">
        <v>137</v>
      </c>
      <c r="S89" t="s">
        <v>139</v>
      </c>
      <c r="T89" t="s">
        <v>137</v>
      </c>
      <c r="U89" t="s">
        <v>139</v>
      </c>
      <c r="V89" t="s">
        <v>137</v>
      </c>
      <c r="W89" t="s">
        <v>137</v>
      </c>
      <c r="X89" t="s">
        <v>155</v>
      </c>
      <c r="Y89" t="s">
        <v>137</v>
      </c>
      <c r="Z89" t="s">
        <v>137</v>
      </c>
      <c r="AA89" t="s">
        <v>149</v>
      </c>
      <c r="AB89" t="s">
        <v>149</v>
      </c>
      <c r="AC89" t="s">
        <v>137</v>
      </c>
      <c r="AD89" t="s">
        <v>155</v>
      </c>
      <c r="AE89" t="s">
        <v>139</v>
      </c>
      <c r="AF89" t="s">
        <v>137</v>
      </c>
      <c r="AG89" t="s">
        <v>137</v>
      </c>
      <c r="AH89" t="s">
        <v>137</v>
      </c>
      <c r="AI89" t="s">
        <v>155</v>
      </c>
      <c r="AJ89" t="s">
        <v>155</v>
      </c>
      <c r="AK89" t="s">
        <v>137</v>
      </c>
      <c r="AL89" t="s">
        <v>137</v>
      </c>
      <c r="AM89" t="s">
        <v>149</v>
      </c>
    </row>
    <row r="90" spans="1:39" x14ac:dyDescent="0.2">
      <c r="A90" t="s">
        <v>56</v>
      </c>
      <c r="B90" t="s">
        <v>137</v>
      </c>
      <c r="C90" t="s">
        <v>139</v>
      </c>
      <c r="D90" t="s">
        <v>137</v>
      </c>
      <c r="E90" t="s">
        <v>137</v>
      </c>
      <c r="F90" t="s">
        <v>139</v>
      </c>
      <c r="G90" t="s">
        <v>137</v>
      </c>
      <c r="H90" t="s">
        <v>137</v>
      </c>
      <c r="I90" t="s">
        <v>137</v>
      </c>
      <c r="J90" t="s">
        <v>137</v>
      </c>
      <c r="K90" t="s">
        <v>137</v>
      </c>
      <c r="L90" t="s">
        <v>149</v>
      </c>
      <c r="M90" t="s">
        <v>137</v>
      </c>
      <c r="N90" t="s">
        <v>137</v>
      </c>
      <c r="O90" t="s">
        <v>137</v>
      </c>
      <c r="P90" t="s">
        <v>155</v>
      </c>
      <c r="Q90" t="s">
        <v>137</v>
      </c>
      <c r="R90" t="s">
        <v>137</v>
      </c>
      <c r="S90" t="s">
        <v>137</v>
      </c>
      <c r="T90" t="s">
        <v>137</v>
      </c>
      <c r="U90" t="s">
        <v>137</v>
      </c>
      <c r="V90" t="s">
        <v>137</v>
      </c>
      <c r="W90" t="s">
        <v>137</v>
      </c>
      <c r="X90" t="s">
        <v>155</v>
      </c>
      <c r="Y90" t="s">
        <v>137</v>
      </c>
      <c r="Z90" t="s">
        <v>137</v>
      </c>
      <c r="AA90" t="s">
        <v>149</v>
      </c>
      <c r="AB90" t="s">
        <v>137</v>
      </c>
      <c r="AC90" t="s">
        <v>137</v>
      </c>
      <c r="AD90" t="s">
        <v>155</v>
      </c>
      <c r="AE90" t="s">
        <v>137</v>
      </c>
      <c r="AF90" t="s">
        <v>137</v>
      </c>
      <c r="AG90" t="s">
        <v>137</v>
      </c>
      <c r="AH90" t="s">
        <v>137</v>
      </c>
      <c r="AI90" t="s">
        <v>137</v>
      </c>
      <c r="AJ90" t="s">
        <v>149</v>
      </c>
      <c r="AK90" t="s">
        <v>137</v>
      </c>
      <c r="AL90" t="s">
        <v>137</v>
      </c>
      <c r="AM90" t="s">
        <v>149</v>
      </c>
    </row>
    <row r="91" spans="1:39" x14ac:dyDescent="0.2">
      <c r="A91" t="s">
        <v>57</v>
      </c>
      <c r="B91" t="s">
        <v>137</v>
      </c>
      <c r="C91" t="s">
        <v>139</v>
      </c>
      <c r="D91" t="s">
        <v>137</v>
      </c>
      <c r="E91" t="s">
        <v>137</v>
      </c>
      <c r="F91" t="s">
        <v>139</v>
      </c>
      <c r="G91" t="s">
        <v>137</v>
      </c>
      <c r="H91" t="s">
        <v>137</v>
      </c>
      <c r="I91" t="s">
        <v>137</v>
      </c>
      <c r="J91" t="s">
        <v>137</v>
      </c>
      <c r="K91" t="s">
        <v>137</v>
      </c>
      <c r="L91" t="s">
        <v>149</v>
      </c>
      <c r="M91" t="s">
        <v>137</v>
      </c>
      <c r="N91" t="s">
        <v>137</v>
      </c>
      <c r="O91" t="s">
        <v>137</v>
      </c>
      <c r="P91" t="s">
        <v>155</v>
      </c>
      <c r="Q91" t="s">
        <v>137</v>
      </c>
      <c r="R91" t="s">
        <v>137</v>
      </c>
      <c r="S91" t="s">
        <v>139</v>
      </c>
      <c r="T91" t="s">
        <v>137</v>
      </c>
      <c r="U91" t="s">
        <v>139</v>
      </c>
      <c r="V91" t="s">
        <v>137</v>
      </c>
      <c r="W91" t="s">
        <v>137</v>
      </c>
      <c r="X91" t="s">
        <v>149</v>
      </c>
      <c r="Y91" t="s">
        <v>137</v>
      </c>
      <c r="Z91" t="s">
        <v>139</v>
      </c>
      <c r="AA91" t="s">
        <v>149</v>
      </c>
      <c r="AB91" t="s">
        <v>137</v>
      </c>
      <c r="AC91" t="s">
        <v>137</v>
      </c>
      <c r="AD91" t="s">
        <v>149</v>
      </c>
      <c r="AE91" t="s">
        <v>137</v>
      </c>
      <c r="AF91" t="s">
        <v>137</v>
      </c>
      <c r="AG91" t="s">
        <v>137</v>
      </c>
      <c r="AH91" t="s">
        <v>137</v>
      </c>
      <c r="AI91" t="s">
        <v>155</v>
      </c>
      <c r="AJ91" t="s">
        <v>149</v>
      </c>
      <c r="AK91" t="s">
        <v>137</v>
      </c>
      <c r="AL91" t="s">
        <v>137</v>
      </c>
      <c r="AM91" t="s">
        <v>149</v>
      </c>
    </row>
    <row r="92" spans="1:39" x14ac:dyDescent="0.2">
      <c r="A92" t="s">
        <v>55</v>
      </c>
      <c r="B92" t="s">
        <v>137</v>
      </c>
      <c r="C92" t="s">
        <v>142</v>
      </c>
      <c r="D92" t="s">
        <v>137</v>
      </c>
      <c r="E92" t="s">
        <v>137</v>
      </c>
      <c r="F92" t="s">
        <v>140</v>
      </c>
      <c r="G92" t="s">
        <v>137</v>
      </c>
      <c r="H92" t="s">
        <v>137</v>
      </c>
      <c r="I92" t="s">
        <v>137</v>
      </c>
      <c r="J92" t="s">
        <v>137</v>
      </c>
      <c r="K92" t="s">
        <v>137</v>
      </c>
      <c r="L92" t="s">
        <v>150</v>
      </c>
      <c r="M92" t="s">
        <v>137</v>
      </c>
      <c r="N92" t="s">
        <v>137</v>
      </c>
      <c r="O92" t="s">
        <v>137</v>
      </c>
      <c r="P92" t="s">
        <v>150</v>
      </c>
      <c r="Q92" t="s">
        <v>140</v>
      </c>
      <c r="R92" t="s">
        <v>137</v>
      </c>
      <c r="S92" t="s">
        <v>140</v>
      </c>
      <c r="T92" t="s">
        <v>137</v>
      </c>
      <c r="U92" t="s">
        <v>140</v>
      </c>
      <c r="V92" t="s">
        <v>137</v>
      </c>
      <c r="W92" t="s">
        <v>137</v>
      </c>
      <c r="X92" t="s">
        <v>150</v>
      </c>
      <c r="Y92" t="s">
        <v>137</v>
      </c>
      <c r="Z92" t="s">
        <v>137</v>
      </c>
      <c r="AA92" t="s">
        <v>150</v>
      </c>
      <c r="AB92" t="s">
        <v>150</v>
      </c>
      <c r="AC92" t="s">
        <v>137</v>
      </c>
      <c r="AD92" t="s">
        <v>142</v>
      </c>
      <c r="AE92" t="s">
        <v>140</v>
      </c>
      <c r="AF92" t="s">
        <v>137</v>
      </c>
      <c r="AG92" t="s">
        <v>137</v>
      </c>
      <c r="AH92" t="s">
        <v>137</v>
      </c>
      <c r="AI92" t="s">
        <v>142</v>
      </c>
      <c r="AJ92" t="s">
        <v>150</v>
      </c>
      <c r="AK92" t="s">
        <v>137</v>
      </c>
      <c r="AL92" t="s">
        <v>137</v>
      </c>
      <c r="AM92" t="s">
        <v>150</v>
      </c>
    </row>
    <row r="93" spans="1:39" x14ac:dyDescent="0.2">
      <c r="A93" t="s">
        <v>56</v>
      </c>
      <c r="B93" t="s">
        <v>137</v>
      </c>
      <c r="C93" t="s">
        <v>141</v>
      </c>
      <c r="D93" t="s">
        <v>137</v>
      </c>
      <c r="E93" t="s">
        <v>137</v>
      </c>
      <c r="F93" t="s">
        <v>140</v>
      </c>
      <c r="G93" t="s">
        <v>137</v>
      </c>
      <c r="H93" t="s">
        <v>137</v>
      </c>
      <c r="I93" t="s">
        <v>137</v>
      </c>
      <c r="J93" t="s">
        <v>137</v>
      </c>
      <c r="K93" t="s">
        <v>137</v>
      </c>
      <c r="L93" t="s">
        <v>150</v>
      </c>
      <c r="M93" t="s">
        <v>137</v>
      </c>
      <c r="N93" t="s">
        <v>137</v>
      </c>
      <c r="O93" t="s">
        <v>137</v>
      </c>
      <c r="P93" t="s">
        <v>150</v>
      </c>
      <c r="Q93" t="s">
        <v>137</v>
      </c>
      <c r="R93" t="s">
        <v>137</v>
      </c>
      <c r="S93" t="s">
        <v>137</v>
      </c>
      <c r="T93" t="s">
        <v>137</v>
      </c>
      <c r="U93" t="s">
        <v>137</v>
      </c>
      <c r="V93" t="s">
        <v>137</v>
      </c>
      <c r="W93" t="s">
        <v>137</v>
      </c>
      <c r="X93" t="s">
        <v>142</v>
      </c>
      <c r="Y93" t="s">
        <v>137</v>
      </c>
      <c r="Z93" t="s">
        <v>137</v>
      </c>
      <c r="AA93" t="s">
        <v>150</v>
      </c>
      <c r="AB93" t="s">
        <v>137</v>
      </c>
      <c r="AC93" t="s">
        <v>137</v>
      </c>
      <c r="AD93" t="s">
        <v>141</v>
      </c>
      <c r="AE93" t="s">
        <v>137</v>
      </c>
      <c r="AF93" t="s">
        <v>137</v>
      </c>
      <c r="AG93" t="s">
        <v>137</v>
      </c>
      <c r="AH93" t="s">
        <v>137</v>
      </c>
      <c r="AI93" t="s">
        <v>137</v>
      </c>
      <c r="AJ93" t="s">
        <v>140</v>
      </c>
      <c r="AK93" t="s">
        <v>137</v>
      </c>
      <c r="AL93" t="s">
        <v>137</v>
      </c>
      <c r="AM93" t="s">
        <v>150</v>
      </c>
    </row>
    <row r="94" spans="1:39" x14ac:dyDescent="0.2">
      <c r="A94" t="s">
        <v>57</v>
      </c>
      <c r="B94" t="s">
        <v>137</v>
      </c>
      <c r="C94" t="s">
        <v>142</v>
      </c>
      <c r="D94" t="s">
        <v>137</v>
      </c>
      <c r="E94" t="s">
        <v>137</v>
      </c>
      <c r="F94" t="s">
        <v>140</v>
      </c>
      <c r="G94" t="s">
        <v>137</v>
      </c>
      <c r="H94" t="s">
        <v>137</v>
      </c>
      <c r="I94" t="s">
        <v>137</v>
      </c>
      <c r="J94" t="s">
        <v>137</v>
      </c>
      <c r="K94" t="s">
        <v>137</v>
      </c>
      <c r="L94" t="s">
        <v>150</v>
      </c>
      <c r="M94" t="s">
        <v>137</v>
      </c>
      <c r="N94" t="s">
        <v>137</v>
      </c>
      <c r="O94" t="s">
        <v>137</v>
      </c>
      <c r="P94" t="s">
        <v>150</v>
      </c>
      <c r="Q94" t="s">
        <v>137</v>
      </c>
      <c r="R94" t="s">
        <v>137</v>
      </c>
      <c r="S94" t="s">
        <v>140</v>
      </c>
      <c r="T94" t="s">
        <v>137</v>
      </c>
      <c r="U94" t="s">
        <v>140</v>
      </c>
      <c r="V94" t="s">
        <v>137</v>
      </c>
      <c r="W94" t="s">
        <v>137</v>
      </c>
      <c r="X94" t="s">
        <v>150</v>
      </c>
      <c r="Y94" t="s">
        <v>137</v>
      </c>
      <c r="Z94" t="s">
        <v>142</v>
      </c>
      <c r="AA94" t="s">
        <v>150</v>
      </c>
      <c r="AB94" t="s">
        <v>137</v>
      </c>
      <c r="AC94" t="s">
        <v>137</v>
      </c>
      <c r="AD94" t="s">
        <v>141</v>
      </c>
      <c r="AE94" t="s">
        <v>137</v>
      </c>
      <c r="AF94" t="s">
        <v>137</v>
      </c>
      <c r="AG94" t="s">
        <v>137</v>
      </c>
      <c r="AH94" t="s">
        <v>137</v>
      </c>
      <c r="AI94" t="s">
        <v>142</v>
      </c>
      <c r="AJ94" t="s">
        <v>150</v>
      </c>
      <c r="AK94" t="s">
        <v>137</v>
      </c>
      <c r="AL94" t="s">
        <v>137</v>
      </c>
      <c r="AM94" t="s">
        <v>150</v>
      </c>
    </row>
    <row r="95" spans="1:39" x14ac:dyDescent="0.2">
      <c r="A95" t="s">
        <v>58</v>
      </c>
      <c r="B95" t="s">
        <v>137</v>
      </c>
      <c r="C95" t="s">
        <v>139</v>
      </c>
      <c r="D95" t="s">
        <v>137</v>
      </c>
      <c r="E95" t="s">
        <v>137</v>
      </c>
      <c r="F95" t="s">
        <v>137</v>
      </c>
      <c r="G95" t="s">
        <v>137</v>
      </c>
      <c r="H95" t="s">
        <v>137</v>
      </c>
      <c r="I95" t="s">
        <v>137</v>
      </c>
      <c r="J95" t="s">
        <v>137</v>
      </c>
      <c r="K95" t="s">
        <v>137</v>
      </c>
      <c r="L95" t="s">
        <v>155</v>
      </c>
      <c r="M95" t="s">
        <v>137</v>
      </c>
      <c r="N95" t="s">
        <v>137</v>
      </c>
      <c r="O95" t="s">
        <v>137</v>
      </c>
      <c r="P95" t="s">
        <v>155</v>
      </c>
      <c r="Q95" t="s">
        <v>137</v>
      </c>
      <c r="R95" t="s">
        <v>137</v>
      </c>
      <c r="S95" t="s">
        <v>137</v>
      </c>
      <c r="T95" t="s">
        <v>137</v>
      </c>
      <c r="U95" t="s">
        <v>137</v>
      </c>
      <c r="V95" t="s">
        <v>137</v>
      </c>
      <c r="W95" t="s">
        <v>137</v>
      </c>
      <c r="X95" t="s">
        <v>137</v>
      </c>
      <c r="Y95" t="s">
        <v>137</v>
      </c>
      <c r="Z95" t="s">
        <v>137</v>
      </c>
      <c r="AA95" t="s">
        <v>149</v>
      </c>
      <c r="AB95" t="s">
        <v>137</v>
      </c>
      <c r="AC95" t="s">
        <v>137</v>
      </c>
      <c r="AD95" t="s">
        <v>149</v>
      </c>
      <c r="AE95" t="s">
        <v>137</v>
      </c>
      <c r="AF95" t="s">
        <v>137</v>
      </c>
      <c r="AG95" t="s">
        <v>137</v>
      </c>
      <c r="AH95" t="s">
        <v>137</v>
      </c>
      <c r="AI95" t="s">
        <v>139</v>
      </c>
      <c r="AJ95" t="s">
        <v>137</v>
      </c>
      <c r="AK95" t="s">
        <v>137</v>
      </c>
      <c r="AL95" t="s">
        <v>137</v>
      </c>
      <c r="AM95" t="s">
        <v>149</v>
      </c>
    </row>
    <row r="96" spans="1:39" x14ac:dyDescent="0.2">
      <c r="A96" t="s">
        <v>59</v>
      </c>
      <c r="B96" t="s">
        <v>137</v>
      </c>
      <c r="C96" t="s">
        <v>137</v>
      </c>
      <c r="D96" t="s">
        <v>137</v>
      </c>
      <c r="E96" t="s">
        <v>137</v>
      </c>
      <c r="F96" t="s">
        <v>137</v>
      </c>
      <c r="G96" t="s">
        <v>137</v>
      </c>
      <c r="H96" t="s">
        <v>137</v>
      </c>
      <c r="I96" t="s">
        <v>137</v>
      </c>
      <c r="J96" t="s">
        <v>137</v>
      </c>
      <c r="K96" t="s">
        <v>137</v>
      </c>
      <c r="L96" t="s">
        <v>155</v>
      </c>
      <c r="M96" t="s">
        <v>137</v>
      </c>
      <c r="N96" t="s">
        <v>137</v>
      </c>
      <c r="O96" t="s">
        <v>137</v>
      </c>
      <c r="P96" t="s">
        <v>137</v>
      </c>
      <c r="Q96" t="s">
        <v>137</v>
      </c>
      <c r="R96" t="s">
        <v>137</v>
      </c>
      <c r="S96" t="s">
        <v>137</v>
      </c>
      <c r="T96" t="s">
        <v>137</v>
      </c>
      <c r="U96" t="s">
        <v>137</v>
      </c>
      <c r="V96" t="s">
        <v>137</v>
      </c>
      <c r="W96" t="s">
        <v>137</v>
      </c>
      <c r="X96" t="s">
        <v>137</v>
      </c>
      <c r="Y96" t="s">
        <v>137</v>
      </c>
      <c r="Z96" t="s">
        <v>137</v>
      </c>
      <c r="AA96" t="s">
        <v>137</v>
      </c>
      <c r="AB96" t="s">
        <v>137</v>
      </c>
      <c r="AC96" t="s">
        <v>137</v>
      </c>
      <c r="AD96" t="s">
        <v>137</v>
      </c>
      <c r="AE96" t="s">
        <v>137</v>
      </c>
      <c r="AF96" t="s">
        <v>137</v>
      </c>
      <c r="AG96" t="s">
        <v>137</v>
      </c>
      <c r="AH96" t="s">
        <v>137</v>
      </c>
      <c r="AI96" t="s">
        <v>137</v>
      </c>
      <c r="AJ96" t="s">
        <v>149</v>
      </c>
      <c r="AK96" t="s">
        <v>137</v>
      </c>
      <c r="AL96" t="s">
        <v>137</v>
      </c>
      <c r="AM96" t="s">
        <v>137</v>
      </c>
    </row>
    <row r="97" spans="1:39" x14ac:dyDescent="0.2">
      <c r="A97" t="s">
        <v>58</v>
      </c>
      <c r="B97" t="s">
        <v>137</v>
      </c>
      <c r="C97" t="s">
        <v>140</v>
      </c>
      <c r="D97" t="s">
        <v>137</v>
      </c>
      <c r="E97" t="s">
        <v>137</v>
      </c>
      <c r="F97" t="s">
        <v>137</v>
      </c>
      <c r="G97" t="s">
        <v>137</v>
      </c>
      <c r="H97" t="s">
        <v>137</v>
      </c>
      <c r="I97" t="s">
        <v>137</v>
      </c>
      <c r="J97" t="s">
        <v>137</v>
      </c>
      <c r="K97" t="s">
        <v>137</v>
      </c>
      <c r="L97" t="s">
        <v>141</v>
      </c>
      <c r="M97" t="s">
        <v>137</v>
      </c>
      <c r="N97" t="s">
        <v>137</v>
      </c>
      <c r="O97" t="s">
        <v>137</v>
      </c>
      <c r="P97" t="s">
        <v>141</v>
      </c>
      <c r="Q97" t="s">
        <v>137</v>
      </c>
      <c r="R97" t="s">
        <v>137</v>
      </c>
      <c r="S97" t="s">
        <v>137</v>
      </c>
      <c r="T97" t="s">
        <v>137</v>
      </c>
      <c r="U97" t="s">
        <v>137</v>
      </c>
      <c r="V97" t="s">
        <v>137</v>
      </c>
      <c r="W97" t="s">
        <v>137</v>
      </c>
      <c r="X97" t="s">
        <v>137</v>
      </c>
      <c r="Y97" t="s">
        <v>137</v>
      </c>
      <c r="Z97" t="s">
        <v>137</v>
      </c>
      <c r="AA97" t="s">
        <v>150</v>
      </c>
      <c r="AB97" t="s">
        <v>137</v>
      </c>
      <c r="AC97" t="s">
        <v>137</v>
      </c>
      <c r="AD97" t="s">
        <v>140</v>
      </c>
      <c r="AE97" t="s">
        <v>137</v>
      </c>
      <c r="AF97" t="s">
        <v>137</v>
      </c>
      <c r="AG97" t="s">
        <v>137</v>
      </c>
      <c r="AH97" t="s">
        <v>137</v>
      </c>
      <c r="AI97" t="s">
        <v>140</v>
      </c>
      <c r="AJ97" t="s">
        <v>137</v>
      </c>
      <c r="AK97" t="s">
        <v>137</v>
      </c>
      <c r="AL97" t="s">
        <v>137</v>
      </c>
      <c r="AM97" t="s">
        <v>150</v>
      </c>
    </row>
    <row r="98" spans="1:39" x14ac:dyDescent="0.2">
      <c r="A98" t="s">
        <v>59</v>
      </c>
      <c r="B98" t="s">
        <v>137</v>
      </c>
      <c r="C98" t="s">
        <v>137</v>
      </c>
      <c r="D98" t="s">
        <v>137</v>
      </c>
      <c r="E98" t="s">
        <v>137</v>
      </c>
      <c r="F98" t="s">
        <v>137</v>
      </c>
      <c r="G98" t="s">
        <v>137</v>
      </c>
      <c r="H98" t="s">
        <v>137</v>
      </c>
      <c r="I98" t="s">
        <v>137</v>
      </c>
      <c r="J98" t="s">
        <v>137</v>
      </c>
      <c r="K98" t="s">
        <v>137</v>
      </c>
      <c r="L98" t="s">
        <v>141</v>
      </c>
      <c r="M98" t="s">
        <v>137</v>
      </c>
      <c r="N98" t="s">
        <v>137</v>
      </c>
      <c r="O98" t="s">
        <v>137</v>
      </c>
      <c r="P98" t="s">
        <v>137</v>
      </c>
      <c r="Q98" t="s">
        <v>137</v>
      </c>
      <c r="R98" t="s">
        <v>137</v>
      </c>
      <c r="S98" t="s">
        <v>137</v>
      </c>
      <c r="T98" t="s">
        <v>137</v>
      </c>
      <c r="U98" t="s">
        <v>137</v>
      </c>
      <c r="V98" t="s">
        <v>137</v>
      </c>
      <c r="W98" t="s">
        <v>137</v>
      </c>
      <c r="X98" t="s">
        <v>137</v>
      </c>
      <c r="Y98" t="s">
        <v>137</v>
      </c>
      <c r="Z98" t="s">
        <v>137</v>
      </c>
      <c r="AA98" t="s">
        <v>137</v>
      </c>
      <c r="AB98" t="s">
        <v>137</v>
      </c>
      <c r="AC98" t="s">
        <v>137</v>
      </c>
      <c r="AD98" t="s">
        <v>137</v>
      </c>
      <c r="AE98" t="s">
        <v>137</v>
      </c>
      <c r="AF98" t="s">
        <v>137</v>
      </c>
      <c r="AG98" t="s">
        <v>137</v>
      </c>
      <c r="AH98" t="s">
        <v>137</v>
      </c>
      <c r="AI98" t="s">
        <v>137</v>
      </c>
      <c r="AJ98" t="s">
        <v>140</v>
      </c>
      <c r="AK98" t="s">
        <v>137</v>
      </c>
      <c r="AL98" t="s">
        <v>137</v>
      </c>
      <c r="AM98" t="s">
        <v>137</v>
      </c>
    </row>
    <row r="99" spans="1:39" x14ac:dyDescent="0.2">
      <c r="A99" t="s">
        <v>60</v>
      </c>
      <c r="B99" t="s">
        <v>137</v>
      </c>
      <c r="C99" t="s">
        <v>137</v>
      </c>
      <c r="D99" t="s">
        <v>137</v>
      </c>
      <c r="E99" t="s">
        <v>155</v>
      </c>
      <c r="F99" t="s">
        <v>137</v>
      </c>
      <c r="G99" t="s">
        <v>137</v>
      </c>
      <c r="H99" t="s">
        <v>137</v>
      </c>
      <c r="I99" t="s">
        <v>137</v>
      </c>
      <c r="J99" t="s">
        <v>155</v>
      </c>
      <c r="K99" t="s">
        <v>137</v>
      </c>
      <c r="L99" t="s">
        <v>137</v>
      </c>
      <c r="M99" t="s">
        <v>155</v>
      </c>
      <c r="N99" t="s">
        <v>137</v>
      </c>
      <c r="O99" t="s">
        <v>137</v>
      </c>
      <c r="P99" t="s">
        <v>137</v>
      </c>
      <c r="Q99" t="s">
        <v>139</v>
      </c>
      <c r="R99" t="s">
        <v>137</v>
      </c>
      <c r="S99" t="s">
        <v>139</v>
      </c>
      <c r="T99" t="s">
        <v>137</v>
      </c>
      <c r="U99" t="s">
        <v>137</v>
      </c>
      <c r="V99" t="s">
        <v>139</v>
      </c>
      <c r="W99" t="s">
        <v>137</v>
      </c>
      <c r="X99" t="s">
        <v>137</v>
      </c>
      <c r="Y99" t="s">
        <v>155</v>
      </c>
      <c r="Z99" t="s">
        <v>155</v>
      </c>
      <c r="AA99" t="s">
        <v>137</v>
      </c>
      <c r="AB99" t="s">
        <v>137</v>
      </c>
      <c r="AC99" t="s">
        <v>137</v>
      </c>
      <c r="AD99" t="s">
        <v>137</v>
      </c>
      <c r="AE99" t="s">
        <v>155</v>
      </c>
      <c r="AF99" t="s">
        <v>155</v>
      </c>
      <c r="AG99" t="s">
        <v>137</v>
      </c>
      <c r="AH99" t="s">
        <v>137</v>
      </c>
      <c r="AI99" t="s">
        <v>137</v>
      </c>
      <c r="AJ99" t="s">
        <v>137</v>
      </c>
      <c r="AK99" t="s">
        <v>137</v>
      </c>
      <c r="AL99" t="s">
        <v>137</v>
      </c>
      <c r="AM99" t="s">
        <v>149</v>
      </c>
    </row>
    <row r="100" spans="1:39" x14ac:dyDescent="0.2">
      <c r="A100" t="s">
        <v>60</v>
      </c>
      <c r="B100" t="s">
        <v>137</v>
      </c>
      <c r="C100" t="s">
        <v>137</v>
      </c>
      <c r="D100" t="s">
        <v>137</v>
      </c>
      <c r="E100" t="s">
        <v>141</v>
      </c>
      <c r="F100" t="s">
        <v>137</v>
      </c>
      <c r="G100" t="s">
        <v>137</v>
      </c>
      <c r="H100" t="s">
        <v>137</v>
      </c>
      <c r="I100" t="s">
        <v>137</v>
      </c>
      <c r="J100" t="s">
        <v>141</v>
      </c>
      <c r="K100" t="s">
        <v>137</v>
      </c>
      <c r="L100" t="s">
        <v>137</v>
      </c>
      <c r="M100" t="s">
        <v>141</v>
      </c>
      <c r="N100" t="s">
        <v>137</v>
      </c>
      <c r="O100" t="s">
        <v>137</v>
      </c>
      <c r="P100" t="s">
        <v>137</v>
      </c>
      <c r="Q100" t="s">
        <v>140</v>
      </c>
      <c r="R100" t="s">
        <v>137</v>
      </c>
      <c r="S100" t="s">
        <v>140</v>
      </c>
      <c r="T100" t="s">
        <v>137</v>
      </c>
      <c r="U100" t="s">
        <v>137</v>
      </c>
      <c r="V100" t="s">
        <v>140</v>
      </c>
      <c r="W100" t="s">
        <v>137</v>
      </c>
      <c r="X100" t="s">
        <v>137</v>
      </c>
      <c r="Y100" t="s">
        <v>141</v>
      </c>
      <c r="Z100" t="s">
        <v>142</v>
      </c>
      <c r="AA100" t="s">
        <v>137</v>
      </c>
      <c r="AB100" t="s">
        <v>137</v>
      </c>
      <c r="AC100" t="s">
        <v>137</v>
      </c>
      <c r="AD100" t="s">
        <v>137</v>
      </c>
      <c r="AE100" t="s">
        <v>141</v>
      </c>
      <c r="AF100" t="s">
        <v>141</v>
      </c>
      <c r="AG100" t="s">
        <v>137</v>
      </c>
      <c r="AH100" t="s">
        <v>137</v>
      </c>
      <c r="AI100" t="s">
        <v>137</v>
      </c>
      <c r="AJ100" t="s">
        <v>137</v>
      </c>
      <c r="AK100" t="s">
        <v>137</v>
      </c>
      <c r="AL100" t="s">
        <v>137</v>
      </c>
      <c r="AM100" t="s">
        <v>150</v>
      </c>
    </row>
    <row r="101" spans="1:39" x14ac:dyDescent="0.2">
      <c r="A101" t="s">
        <v>61</v>
      </c>
      <c r="B101" t="s">
        <v>139</v>
      </c>
      <c r="C101" t="s">
        <v>137</v>
      </c>
      <c r="D101" t="s">
        <v>137</v>
      </c>
      <c r="E101" t="s">
        <v>137</v>
      </c>
      <c r="F101" t="s">
        <v>137</v>
      </c>
      <c r="G101" t="s">
        <v>139</v>
      </c>
      <c r="H101" t="s">
        <v>137</v>
      </c>
      <c r="I101" t="s">
        <v>137</v>
      </c>
      <c r="J101" t="s">
        <v>139</v>
      </c>
      <c r="K101" t="s">
        <v>137</v>
      </c>
      <c r="L101" t="s">
        <v>139</v>
      </c>
      <c r="M101" t="s">
        <v>137</v>
      </c>
      <c r="N101" t="s">
        <v>137</v>
      </c>
      <c r="O101" t="s">
        <v>137</v>
      </c>
      <c r="P101" t="s">
        <v>137</v>
      </c>
      <c r="Q101" t="s">
        <v>137</v>
      </c>
      <c r="R101" t="s">
        <v>137</v>
      </c>
      <c r="S101" t="s">
        <v>137</v>
      </c>
      <c r="T101" t="s">
        <v>137</v>
      </c>
      <c r="U101" t="s">
        <v>137</v>
      </c>
      <c r="V101" t="s">
        <v>139</v>
      </c>
      <c r="W101" t="s">
        <v>137</v>
      </c>
      <c r="X101" t="s">
        <v>137</v>
      </c>
      <c r="Y101" t="s">
        <v>139</v>
      </c>
      <c r="Z101" t="s">
        <v>137</v>
      </c>
      <c r="AA101" t="s">
        <v>137</v>
      </c>
      <c r="AB101" t="s">
        <v>137</v>
      </c>
      <c r="AC101" t="s">
        <v>137</v>
      </c>
      <c r="AD101" t="s">
        <v>137</v>
      </c>
      <c r="AE101" t="s">
        <v>137</v>
      </c>
      <c r="AF101" t="s">
        <v>155</v>
      </c>
      <c r="AG101" t="s">
        <v>137</v>
      </c>
      <c r="AH101" t="s">
        <v>139</v>
      </c>
      <c r="AI101" t="s">
        <v>137</v>
      </c>
      <c r="AJ101" t="s">
        <v>137</v>
      </c>
      <c r="AK101" t="s">
        <v>137</v>
      </c>
      <c r="AL101" t="s">
        <v>155</v>
      </c>
      <c r="AM101" t="s">
        <v>149</v>
      </c>
    </row>
    <row r="102" spans="1:39" x14ac:dyDescent="0.2">
      <c r="A102" t="s">
        <v>61</v>
      </c>
      <c r="B102" t="s">
        <v>140</v>
      </c>
      <c r="C102" t="s">
        <v>137</v>
      </c>
      <c r="D102" t="s">
        <v>137</v>
      </c>
      <c r="E102" t="s">
        <v>137</v>
      </c>
      <c r="F102" t="s">
        <v>137</v>
      </c>
      <c r="G102" t="s">
        <v>140</v>
      </c>
      <c r="H102" t="s">
        <v>137</v>
      </c>
      <c r="I102" t="s">
        <v>137</v>
      </c>
      <c r="J102" t="s">
        <v>141</v>
      </c>
      <c r="K102" t="s">
        <v>137</v>
      </c>
      <c r="L102" t="s">
        <v>140</v>
      </c>
      <c r="M102" t="s">
        <v>137</v>
      </c>
      <c r="N102" t="s">
        <v>137</v>
      </c>
      <c r="O102" t="s">
        <v>137</v>
      </c>
      <c r="P102" t="s">
        <v>137</v>
      </c>
      <c r="Q102" t="s">
        <v>137</v>
      </c>
      <c r="R102" t="s">
        <v>137</v>
      </c>
      <c r="S102" t="s">
        <v>137</v>
      </c>
      <c r="T102" t="s">
        <v>137</v>
      </c>
      <c r="U102" t="s">
        <v>137</v>
      </c>
      <c r="V102" t="s">
        <v>141</v>
      </c>
      <c r="W102" t="s">
        <v>137</v>
      </c>
      <c r="X102" t="s">
        <v>137</v>
      </c>
      <c r="Y102" t="s">
        <v>140</v>
      </c>
      <c r="Z102" t="s">
        <v>137</v>
      </c>
      <c r="AA102" t="s">
        <v>137</v>
      </c>
      <c r="AB102" t="s">
        <v>137</v>
      </c>
      <c r="AC102" t="s">
        <v>137</v>
      </c>
      <c r="AD102" t="s">
        <v>137</v>
      </c>
      <c r="AE102" t="s">
        <v>137</v>
      </c>
      <c r="AF102" t="s">
        <v>142</v>
      </c>
      <c r="AG102" t="s">
        <v>137</v>
      </c>
      <c r="AH102" t="s">
        <v>140</v>
      </c>
      <c r="AI102" t="s">
        <v>137</v>
      </c>
      <c r="AJ102" t="s">
        <v>137</v>
      </c>
      <c r="AK102" t="s">
        <v>137</v>
      </c>
      <c r="AL102" t="s">
        <v>141</v>
      </c>
      <c r="AM102" t="s">
        <v>150</v>
      </c>
    </row>
    <row r="103" spans="1:39" x14ac:dyDescent="0.2">
      <c r="A103" t="s">
        <v>62</v>
      </c>
      <c r="B103" t="s">
        <v>137</v>
      </c>
      <c r="C103" t="s">
        <v>137</v>
      </c>
      <c r="D103" t="s">
        <v>137</v>
      </c>
      <c r="E103" t="s">
        <v>137</v>
      </c>
      <c r="F103" t="s">
        <v>137</v>
      </c>
      <c r="G103" t="s">
        <v>139</v>
      </c>
      <c r="H103" t="s">
        <v>137</v>
      </c>
      <c r="I103" t="s">
        <v>137</v>
      </c>
      <c r="J103" t="s">
        <v>149</v>
      </c>
      <c r="K103" t="s">
        <v>137</v>
      </c>
      <c r="L103" t="s">
        <v>137</v>
      </c>
      <c r="M103" t="s">
        <v>137</v>
      </c>
      <c r="N103" t="s">
        <v>137</v>
      </c>
      <c r="O103" t="s">
        <v>137</v>
      </c>
      <c r="P103" t="s">
        <v>137</v>
      </c>
      <c r="Q103" t="s">
        <v>137</v>
      </c>
      <c r="R103" t="s">
        <v>137</v>
      </c>
      <c r="S103" t="s">
        <v>137</v>
      </c>
      <c r="T103" t="s">
        <v>137</v>
      </c>
      <c r="U103" t="s">
        <v>137</v>
      </c>
      <c r="V103" t="s">
        <v>139</v>
      </c>
      <c r="W103" t="s">
        <v>155</v>
      </c>
      <c r="X103" t="s">
        <v>137</v>
      </c>
      <c r="Y103" t="s">
        <v>137</v>
      </c>
      <c r="Z103" t="s">
        <v>137</v>
      </c>
      <c r="AA103" t="s">
        <v>137</v>
      </c>
      <c r="AB103" t="s">
        <v>137</v>
      </c>
      <c r="AC103" t="s">
        <v>137</v>
      </c>
      <c r="AD103" t="s">
        <v>137</v>
      </c>
      <c r="AE103" t="s">
        <v>137</v>
      </c>
      <c r="AF103" t="s">
        <v>137</v>
      </c>
      <c r="AG103" t="s">
        <v>137</v>
      </c>
      <c r="AH103" t="s">
        <v>137</v>
      </c>
      <c r="AI103" t="s">
        <v>137</v>
      </c>
      <c r="AJ103" t="s">
        <v>137</v>
      </c>
      <c r="AK103" t="s">
        <v>137</v>
      </c>
      <c r="AL103" t="s">
        <v>137</v>
      </c>
      <c r="AM103" t="s">
        <v>149</v>
      </c>
    </row>
    <row r="104" spans="1:39" x14ac:dyDescent="0.2">
      <c r="A104" t="s">
        <v>63</v>
      </c>
      <c r="B104" t="s">
        <v>137</v>
      </c>
      <c r="C104" t="s">
        <v>137</v>
      </c>
      <c r="D104" t="s">
        <v>137</v>
      </c>
      <c r="E104" t="s">
        <v>137</v>
      </c>
      <c r="F104" t="s">
        <v>137</v>
      </c>
      <c r="G104" t="s">
        <v>139</v>
      </c>
      <c r="H104" t="s">
        <v>137</v>
      </c>
      <c r="I104" t="s">
        <v>137</v>
      </c>
      <c r="J104" t="s">
        <v>149</v>
      </c>
      <c r="K104" t="s">
        <v>137</v>
      </c>
      <c r="L104" t="s">
        <v>137</v>
      </c>
      <c r="M104" t="s">
        <v>137</v>
      </c>
      <c r="N104" t="s">
        <v>137</v>
      </c>
      <c r="O104" t="s">
        <v>137</v>
      </c>
      <c r="P104" t="s">
        <v>137</v>
      </c>
      <c r="Q104" t="s">
        <v>137</v>
      </c>
      <c r="R104" t="s">
        <v>137</v>
      </c>
      <c r="S104" t="s">
        <v>137</v>
      </c>
      <c r="T104" t="s">
        <v>137</v>
      </c>
      <c r="U104" t="s">
        <v>137</v>
      </c>
      <c r="V104" t="s">
        <v>139</v>
      </c>
      <c r="W104" t="s">
        <v>155</v>
      </c>
      <c r="X104" t="s">
        <v>137</v>
      </c>
      <c r="Y104" t="s">
        <v>137</v>
      </c>
      <c r="Z104" t="s">
        <v>137</v>
      </c>
      <c r="AA104" t="s">
        <v>137</v>
      </c>
      <c r="AB104" t="s">
        <v>137</v>
      </c>
      <c r="AC104" t="s">
        <v>137</v>
      </c>
      <c r="AD104" t="s">
        <v>137</v>
      </c>
      <c r="AE104" t="s">
        <v>137</v>
      </c>
      <c r="AF104" t="s">
        <v>137</v>
      </c>
      <c r="AG104" t="s">
        <v>137</v>
      </c>
      <c r="AH104" t="s">
        <v>137</v>
      </c>
      <c r="AI104" t="s">
        <v>137</v>
      </c>
      <c r="AJ104" t="s">
        <v>137</v>
      </c>
      <c r="AK104" t="s">
        <v>137</v>
      </c>
      <c r="AL104" t="s">
        <v>137</v>
      </c>
      <c r="AM104" t="s">
        <v>149</v>
      </c>
    </row>
    <row r="105" spans="1:39" x14ac:dyDescent="0.2">
      <c r="A105" t="s">
        <v>62</v>
      </c>
      <c r="B105" t="s">
        <v>137</v>
      </c>
      <c r="C105" t="s">
        <v>137</v>
      </c>
      <c r="D105" t="s">
        <v>137</v>
      </c>
      <c r="E105" t="s">
        <v>137</v>
      </c>
      <c r="F105" t="s">
        <v>137</v>
      </c>
      <c r="G105" t="s">
        <v>140</v>
      </c>
      <c r="H105" t="s">
        <v>137</v>
      </c>
      <c r="I105" t="s">
        <v>137</v>
      </c>
      <c r="J105" t="s">
        <v>150</v>
      </c>
      <c r="K105" t="s">
        <v>137</v>
      </c>
      <c r="L105" t="s">
        <v>137</v>
      </c>
      <c r="M105" t="s">
        <v>137</v>
      </c>
      <c r="N105" t="s">
        <v>137</v>
      </c>
      <c r="O105" t="s">
        <v>137</v>
      </c>
      <c r="P105" t="s">
        <v>137</v>
      </c>
      <c r="Q105" t="s">
        <v>137</v>
      </c>
      <c r="R105" t="s">
        <v>137</v>
      </c>
      <c r="S105" t="s">
        <v>137</v>
      </c>
      <c r="T105" t="s">
        <v>137</v>
      </c>
      <c r="U105" t="s">
        <v>137</v>
      </c>
      <c r="V105" t="s">
        <v>141</v>
      </c>
      <c r="W105" t="s">
        <v>141</v>
      </c>
      <c r="X105" t="s">
        <v>137</v>
      </c>
      <c r="Y105" t="s">
        <v>137</v>
      </c>
      <c r="Z105" t="s">
        <v>137</v>
      </c>
      <c r="AA105" t="s">
        <v>137</v>
      </c>
      <c r="AB105" t="s">
        <v>137</v>
      </c>
      <c r="AC105" t="s">
        <v>137</v>
      </c>
      <c r="AD105" t="s">
        <v>137</v>
      </c>
      <c r="AE105" t="s">
        <v>137</v>
      </c>
      <c r="AF105" t="s">
        <v>137</v>
      </c>
      <c r="AG105" t="s">
        <v>137</v>
      </c>
      <c r="AH105" t="s">
        <v>137</v>
      </c>
      <c r="AI105" t="s">
        <v>137</v>
      </c>
      <c r="AJ105" t="s">
        <v>137</v>
      </c>
      <c r="AK105" t="s">
        <v>137</v>
      </c>
      <c r="AL105" t="s">
        <v>137</v>
      </c>
      <c r="AM105" t="s">
        <v>150</v>
      </c>
    </row>
    <row r="106" spans="1:39" x14ac:dyDescent="0.2">
      <c r="A106" t="s">
        <v>63</v>
      </c>
      <c r="B106" t="s">
        <v>137</v>
      </c>
      <c r="C106" t="s">
        <v>137</v>
      </c>
      <c r="D106" t="s">
        <v>137</v>
      </c>
      <c r="E106" t="s">
        <v>137</v>
      </c>
      <c r="F106" t="s">
        <v>137</v>
      </c>
      <c r="G106" t="s">
        <v>140</v>
      </c>
      <c r="H106" t="s">
        <v>137</v>
      </c>
      <c r="I106" t="s">
        <v>137</v>
      </c>
      <c r="J106" t="s">
        <v>150</v>
      </c>
      <c r="K106" t="s">
        <v>137</v>
      </c>
      <c r="L106" t="s">
        <v>137</v>
      </c>
      <c r="M106" t="s">
        <v>137</v>
      </c>
      <c r="N106" t="s">
        <v>137</v>
      </c>
      <c r="O106" t="s">
        <v>137</v>
      </c>
      <c r="P106" t="s">
        <v>137</v>
      </c>
      <c r="Q106" t="s">
        <v>137</v>
      </c>
      <c r="R106" t="s">
        <v>137</v>
      </c>
      <c r="S106" t="s">
        <v>137</v>
      </c>
      <c r="T106" t="s">
        <v>137</v>
      </c>
      <c r="U106" t="s">
        <v>137</v>
      </c>
      <c r="V106" t="s">
        <v>141</v>
      </c>
      <c r="W106" t="s">
        <v>141</v>
      </c>
      <c r="X106" t="s">
        <v>137</v>
      </c>
      <c r="Y106" t="s">
        <v>137</v>
      </c>
      <c r="Z106" t="s">
        <v>137</v>
      </c>
      <c r="AA106" t="s">
        <v>137</v>
      </c>
      <c r="AB106" t="s">
        <v>137</v>
      </c>
      <c r="AC106" t="s">
        <v>137</v>
      </c>
      <c r="AD106" t="s">
        <v>137</v>
      </c>
      <c r="AE106" t="s">
        <v>137</v>
      </c>
      <c r="AF106" t="s">
        <v>137</v>
      </c>
      <c r="AG106" t="s">
        <v>137</v>
      </c>
      <c r="AH106" t="s">
        <v>137</v>
      </c>
      <c r="AI106" t="s">
        <v>137</v>
      </c>
      <c r="AJ106" t="s">
        <v>137</v>
      </c>
      <c r="AK106" t="s">
        <v>137</v>
      </c>
      <c r="AL106" t="s">
        <v>137</v>
      </c>
      <c r="AM106" t="s">
        <v>150</v>
      </c>
    </row>
    <row r="107" spans="1:39" x14ac:dyDescent="0.2">
      <c r="A107" t="s">
        <v>64</v>
      </c>
      <c r="B107" t="s">
        <v>137</v>
      </c>
      <c r="C107" t="s">
        <v>137</v>
      </c>
      <c r="D107" t="s">
        <v>137</v>
      </c>
      <c r="E107" t="s">
        <v>137</v>
      </c>
      <c r="F107" t="s">
        <v>137</v>
      </c>
      <c r="G107" t="s">
        <v>137</v>
      </c>
      <c r="H107" t="s">
        <v>137</v>
      </c>
      <c r="I107" t="s">
        <v>137</v>
      </c>
      <c r="J107" t="s">
        <v>137</v>
      </c>
      <c r="K107" t="s">
        <v>137</v>
      </c>
      <c r="L107" t="s">
        <v>137</v>
      </c>
      <c r="M107" t="s">
        <v>137</v>
      </c>
      <c r="N107" t="s">
        <v>139</v>
      </c>
      <c r="O107" t="s">
        <v>137</v>
      </c>
      <c r="P107" t="s">
        <v>137</v>
      </c>
      <c r="Q107" t="s">
        <v>137</v>
      </c>
      <c r="R107" t="s">
        <v>137</v>
      </c>
      <c r="S107" t="s">
        <v>137</v>
      </c>
      <c r="T107" t="s">
        <v>137</v>
      </c>
      <c r="U107" t="s">
        <v>137</v>
      </c>
      <c r="V107" t="s">
        <v>137</v>
      </c>
      <c r="W107" t="s">
        <v>137</v>
      </c>
      <c r="X107" t="s">
        <v>137</v>
      </c>
      <c r="Y107" t="s">
        <v>137</v>
      </c>
      <c r="Z107" t="s">
        <v>137</v>
      </c>
      <c r="AA107" t="s">
        <v>137</v>
      </c>
      <c r="AB107" t="s">
        <v>137</v>
      </c>
      <c r="AC107" t="s">
        <v>137</v>
      </c>
      <c r="AD107" t="s">
        <v>137</v>
      </c>
      <c r="AE107" t="s">
        <v>137</v>
      </c>
      <c r="AF107" t="s">
        <v>139</v>
      </c>
      <c r="AG107" t="s">
        <v>137</v>
      </c>
      <c r="AH107" t="s">
        <v>137</v>
      </c>
      <c r="AI107" t="s">
        <v>137</v>
      </c>
      <c r="AJ107" t="s">
        <v>137</v>
      </c>
      <c r="AK107" t="s">
        <v>137</v>
      </c>
      <c r="AL107" t="s">
        <v>137</v>
      </c>
      <c r="AM107" t="s">
        <v>137</v>
      </c>
    </row>
    <row r="108" spans="1:39" x14ac:dyDescent="0.2">
      <c r="A108" t="s">
        <v>65</v>
      </c>
      <c r="B108" t="s">
        <v>137</v>
      </c>
      <c r="C108" t="s">
        <v>137</v>
      </c>
      <c r="D108" t="s">
        <v>137</v>
      </c>
      <c r="E108" t="s">
        <v>137</v>
      </c>
      <c r="F108" t="s">
        <v>137</v>
      </c>
      <c r="G108" t="s">
        <v>137</v>
      </c>
      <c r="H108" t="s">
        <v>137</v>
      </c>
      <c r="I108" t="s">
        <v>139</v>
      </c>
      <c r="J108" t="s">
        <v>137</v>
      </c>
      <c r="K108" t="s">
        <v>137</v>
      </c>
      <c r="L108" t="s">
        <v>137</v>
      </c>
      <c r="M108" t="s">
        <v>137</v>
      </c>
      <c r="N108" t="s">
        <v>139</v>
      </c>
      <c r="O108" t="s">
        <v>155</v>
      </c>
      <c r="P108" t="s">
        <v>137</v>
      </c>
      <c r="Q108" t="s">
        <v>137</v>
      </c>
      <c r="R108" t="s">
        <v>137</v>
      </c>
      <c r="S108" t="s">
        <v>137</v>
      </c>
      <c r="T108" t="s">
        <v>137</v>
      </c>
      <c r="U108" t="s">
        <v>137</v>
      </c>
      <c r="V108" t="s">
        <v>137</v>
      </c>
      <c r="W108" t="s">
        <v>137</v>
      </c>
      <c r="X108" t="s">
        <v>137</v>
      </c>
      <c r="Y108" t="s">
        <v>137</v>
      </c>
      <c r="Z108" t="s">
        <v>137</v>
      </c>
      <c r="AA108" t="s">
        <v>137</v>
      </c>
      <c r="AB108" t="s">
        <v>137</v>
      </c>
      <c r="AC108" t="s">
        <v>137</v>
      </c>
      <c r="AD108" t="s">
        <v>137</v>
      </c>
      <c r="AE108" t="s">
        <v>137</v>
      </c>
      <c r="AF108" t="s">
        <v>155</v>
      </c>
      <c r="AG108" t="s">
        <v>137</v>
      </c>
      <c r="AH108" t="s">
        <v>137</v>
      </c>
      <c r="AI108" t="s">
        <v>137</v>
      </c>
      <c r="AJ108" t="s">
        <v>137</v>
      </c>
      <c r="AK108" t="s">
        <v>137</v>
      </c>
      <c r="AL108" t="s">
        <v>137</v>
      </c>
      <c r="AM108" t="s">
        <v>137</v>
      </c>
    </row>
    <row r="109" spans="1:39" x14ac:dyDescent="0.2">
      <c r="A109" t="s">
        <v>66</v>
      </c>
      <c r="B109" t="s">
        <v>137</v>
      </c>
      <c r="C109" t="s">
        <v>137</v>
      </c>
      <c r="D109" t="s">
        <v>137</v>
      </c>
      <c r="E109" t="s">
        <v>137</v>
      </c>
      <c r="F109" t="s">
        <v>137</v>
      </c>
      <c r="G109" t="s">
        <v>137</v>
      </c>
      <c r="H109" t="s">
        <v>137</v>
      </c>
      <c r="I109" t="s">
        <v>137</v>
      </c>
      <c r="J109" t="s">
        <v>137</v>
      </c>
      <c r="K109" t="s">
        <v>137</v>
      </c>
      <c r="L109" t="s">
        <v>137</v>
      </c>
      <c r="M109" t="s">
        <v>137</v>
      </c>
      <c r="N109" t="s">
        <v>139</v>
      </c>
      <c r="O109" t="s">
        <v>137</v>
      </c>
      <c r="P109" t="s">
        <v>137</v>
      </c>
      <c r="Q109" t="s">
        <v>137</v>
      </c>
      <c r="R109" t="s">
        <v>137</v>
      </c>
      <c r="S109" t="s">
        <v>139</v>
      </c>
      <c r="T109" t="s">
        <v>137</v>
      </c>
      <c r="U109" t="s">
        <v>137</v>
      </c>
      <c r="V109" t="s">
        <v>137</v>
      </c>
      <c r="W109" t="s">
        <v>137</v>
      </c>
      <c r="X109" t="s">
        <v>137</v>
      </c>
      <c r="Y109" t="s">
        <v>137</v>
      </c>
      <c r="Z109" t="s">
        <v>137</v>
      </c>
      <c r="AA109" t="s">
        <v>137</v>
      </c>
      <c r="AB109" t="s">
        <v>137</v>
      </c>
      <c r="AC109" t="s">
        <v>137</v>
      </c>
      <c r="AD109" t="s">
        <v>137</v>
      </c>
      <c r="AE109" t="s">
        <v>137</v>
      </c>
      <c r="AF109" t="s">
        <v>155</v>
      </c>
      <c r="AG109" t="s">
        <v>137</v>
      </c>
      <c r="AH109" t="s">
        <v>137</v>
      </c>
      <c r="AI109" t="s">
        <v>137</v>
      </c>
      <c r="AJ109" t="s">
        <v>137</v>
      </c>
      <c r="AK109" t="s">
        <v>137</v>
      </c>
      <c r="AL109" t="s">
        <v>137</v>
      </c>
      <c r="AM109" t="s">
        <v>137</v>
      </c>
    </row>
    <row r="110" spans="1:39" x14ac:dyDescent="0.2">
      <c r="A110" t="s">
        <v>64</v>
      </c>
      <c r="B110" t="s">
        <v>137</v>
      </c>
      <c r="C110" t="s">
        <v>137</v>
      </c>
      <c r="D110" t="s">
        <v>137</v>
      </c>
      <c r="E110" t="s">
        <v>137</v>
      </c>
      <c r="F110" t="s">
        <v>137</v>
      </c>
      <c r="G110" t="s">
        <v>137</v>
      </c>
      <c r="H110" t="s">
        <v>137</v>
      </c>
      <c r="I110" t="s">
        <v>137</v>
      </c>
      <c r="J110" t="s">
        <v>137</v>
      </c>
      <c r="K110" t="s">
        <v>137</v>
      </c>
      <c r="L110" t="s">
        <v>137</v>
      </c>
      <c r="M110" t="s">
        <v>137</v>
      </c>
      <c r="N110" t="s">
        <v>141</v>
      </c>
      <c r="O110" t="s">
        <v>137</v>
      </c>
      <c r="P110" t="s">
        <v>137</v>
      </c>
      <c r="Q110" t="s">
        <v>137</v>
      </c>
      <c r="R110" t="s">
        <v>137</v>
      </c>
      <c r="S110" t="s">
        <v>137</v>
      </c>
      <c r="T110" t="s">
        <v>137</v>
      </c>
      <c r="U110" t="s">
        <v>137</v>
      </c>
      <c r="V110" t="s">
        <v>137</v>
      </c>
      <c r="W110" t="s">
        <v>137</v>
      </c>
      <c r="X110" t="s">
        <v>137</v>
      </c>
      <c r="Y110" t="s">
        <v>137</v>
      </c>
      <c r="Z110" t="s">
        <v>137</v>
      </c>
      <c r="AA110" t="s">
        <v>137</v>
      </c>
      <c r="AB110" t="s">
        <v>137</v>
      </c>
      <c r="AC110" t="s">
        <v>137</v>
      </c>
      <c r="AD110" t="s">
        <v>137</v>
      </c>
      <c r="AE110" t="s">
        <v>137</v>
      </c>
      <c r="AF110" t="s">
        <v>140</v>
      </c>
      <c r="AG110" t="s">
        <v>137</v>
      </c>
      <c r="AH110" t="s">
        <v>137</v>
      </c>
      <c r="AI110" t="s">
        <v>137</v>
      </c>
      <c r="AJ110" t="s">
        <v>137</v>
      </c>
      <c r="AK110" t="s">
        <v>137</v>
      </c>
      <c r="AL110" t="s">
        <v>137</v>
      </c>
      <c r="AM110" t="s">
        <v>137</v>
      </c>
    </row>
    <row r="111" spans="1:39" x14ac:dyDescent="0.2">
      <c r="A111" t="s">
        <v>65</v>
      </c>
      <c r="B111" t="s">
        <v>137</v>
      </c>
      <c r="C111" t="s">
        <v>137</v>
      </c>
      <c r="D111" t="s">
        <v>137</v>
      </c>
      <c r="E111" t="s">
        <v>137</v>
      </c>
      <c r="F111" t="s">
        <v>137</v>
      </c>
      <c r="G111" t="s">
        <v>137</v>
      </c>
      <c r="H111" t="s">
        <v>137</v>
      </c>
      <c r="I111" t="s">
        <v>140</v>
      </c>
      <c r="J111" t="s">
        <v>137</v>
      </c>
      <c r="K111" t="s">
        <v>137</v>
      </c>
      <c r="L111" t="s">
        <v>137</v>
      </c>
      <c r="M111" t="s">
        <v>137</v>
      </c>
      <c r="N111" t="s">
        <v>141</v>
      </c>
      <c r="O111" t="s">
        <v>141</v>
      </c>
      <c r="P111" t="s">
        <v>137</v>
      </c>
      <c r="Q111" t="s">
        <v>137</v>
      </c>
      <c r="R111" t="s">
        <v>137</v>
      </c>
      <c r="S111" t="s">
        <v>137</v>
      </c>
      <c r="T111" t="s">
        <v>137</v>
      </c>
      <c r="U111" t="s">
        <v>137</v>
      </c>
      <c r="V111" t="s">
        <v>137</v>
      </c>
      <c r="W111" t="s">
        <v>137</v>
      </c>
      <c r="X111" t="s">
        <v>137</v>
      </c>
      <c r="Y111" t="s">
        <v>137</v>
      </c>
      <c r="Z111" t="s">
        <v>137</v>
      </c>
      <c r="AA111" t="s">
        <v>137</v>
      </c>
      <c r="AB111" t="s">
        <v>137</v>
      </c>
      <c r="AC111" t="s">
        <v>137</v>
      </c>
      <c r="AD111" t="s">
        <v>137</v>
      </c>
      <c r="AE111" t="s">
        <v>137</v>
      </c>
      <c r="AF111" t="s">
        <v>141</v>
      </c>
      <c r="AG111" t="s">
        <v>137</v>
      </c>
      <c r="AH111" t="s">
        <v>137</v>
      </c>
      <c r="AI111" t="s">
        <v>137</v>
      </c>
      <c r="AJ111" t="s">
        <v>137</v>
      </c>
      <c r="AK111" t="s">
        <v>137</v>
      </c>
      <c r="AL111" t="s">
        <v>137</v>
      </c>
      <c r="AM111" t="s">
        <v>137</v>
      </c>
    </row>
    <row r="112" spans="1:39" x14ac:dyDescent="0.2">
      <c r="A112" t="s">
        <v>66</v>
      </c>
      <c r="B112" t="s">
        <v>137</v>
      </c>
      <c r="C112" t="s">
        <v>137</v>
      </c>
      <c r="D112" t="s">
        <v>137</v>
      </c>
      <c r="E112" t="s">
        <v>137</v>
      </c>
      <c r="F112" t="s">
        <v>137</v>
      </c>
      <c r="G112" t="s">
        <v>137</v>
      </c>
      <c r="H112" t="s">
        <v>137</v>
      </c>
      <c r="I112" t="s">
        <v>137</v>
      </c>
      <c r="J112" t="s">
        <v>137</v>
      </c>
      <c r="K112" t="s">
        <v>137</v>
      </c>
      <c r="L112" t="s">
        <v>137</v>
      </c>
      <c r="M112" t="s">
        <v>137</v>
      </c>
      <c r="N112" t="s">
        <v>141</v>
      </c>
      <c r="O112" t="s">
        <v>137</v>
      </c>
      <c r="P112" t="s">
        <v>137</v>
      </c>
      <c r="Q112" t="s">
        <v>137</v>
      </c>
      <c r="R112" t="s">
        <v>137</v>
      </c>
      <c r="S112" t="s">
        <v>140</v>
      </c>
      <c r="T112" t="s">
        <v>137</v>
      </c>
      <c r="U112" t="s">
        <v>137</v>
      </c>
      <c r="V112" t="s">
        <v>137</v>
      </c>
      <c r="W112" t="s">
        <v>137</v>
      </c>
      <c r="X112" t="s">
        <v>137</v>
      </c>
      <c r="Y112" t="s">
        <v>137</v>
      </c>
      <c r="Z112" t="s">
        <v>137</v>
      </c>
      <c r="AA112" t="s">
        <v>137</v>
      </c>
      <c r="AB112" t="s">
        <v>137</v>
      </c>
      <c r="AC112" t="s">
        <v>137</v>
      </c>
      <c r="AD112" t="s">
        <v>137</v>
      </c>
      <c r="AE112" t="s">
        <v>137</v>
      </c>
      <c r="AF112" t="s">
        <v>140</v>
      </c>
      <c r="AG112" t="s">
        <v>137</v>
      </c>
      <c r="AH112" t="s">
        <v>137</v>
      </c>
      <c r="AI112" t="s">
        <v>137</v>
      </c>
      <c r="AJ112" t="s">
        <v>137</v>
      </c>
      <c r="AK112" t="s">
        <v>137</v>
      </c>
      <c r="AL112" t="s">
        <v>137</v>
      </c>
      <c r="AM112" t="s">
        <v>137</v>
      </c>
    </row>
    <row r="113" spans="1:39" x14ac:dyDescent="0.2">
      <c r="A113" t="s">
        <v>67</v>
      </c>
      <c r="B113" t="s">
        <v>137</v>
      </c>
      <c r="C113" t="s">
        <v>137</v>
      </c>
      <c r="D113" t="s">
        <v>137</v>
      </c>
      <c r="E113" t="s">
        <v>137</v>
      </c>
      <c r="F113" t="s">
        <v>137</v>
      </c>
      <c r="G113" t="s">
        <v>139</v>
      </c>
      <c r="H113" t="s">
        <v>137</v>
      </c>
      <c r="I113" t="s">
        <v>137</v>
      </c>
      <c r="J113" t="s">
        <v>137</v>
      </c>
      <c r="K113" t="s">
        <v>137</v>
      </c>
      <c r="L113" t="s">
        <v>137</v>
      </c>
      <c r="M113" t="s">
        <v>137</v>
      </c>
      <c r="N113" t="s">
        <v>137</v>
      </c>
      <c r="O113" t="s">
        <v>137</v>
      </c>
      <c r="P113" t="s">
        <v>137</v>
      </c>
      <c r="Q113" t="s">
        <v>137</v>
      </c>
      <c r="R113" t="s">
        <v>137</v>
      </c>
      <c r="S113" t="s">
        <v>137</v>
      </c>
      <c r="T113" t="s">
        <v>155</v>
      </c>
      <c r="U113" t="s">
        <v>137</v>
      </c>
      <c r="V113" t="s">
        <v>137</v>
      </c>
      <c r="W113" t="s">
        <v>137</v>
      </c>
      <c r="X113" t="s">
        <v>137</v>
      </c>
      <c r="Y113" t="s">
        <v>137</v>
      </c>
      <c r="Z113" t="s">
        <v>137</v>
      </c>
      <c r="AA113" t="s">
        <v>137</v>
      </c>
      <c r="AB113" t="s">
        <v>137</v>
      </c>
      <c r="AC113" t="s">
        <v>137</v>
      </c>
      <c r="AD113" t="s">
        <v>137</v>
      </c>
      <c r="AE113" t="s">
        <v>137</v>
      </c>
      <c r="AF113" t="s">
        <v>137</v>
      </c>
      <c r="AG113" t="s">
        <v>137</v>
      </c>
      <c r="AH113" t="s">
        <v>137</v>
      </c>
      <c r="AI113" t="s">
        <v>137</v>
      </c>
      <c r="AJ113" t="s">
        <v>137</v>
      </c>
      <c r="AK113" t="s">
        <v>137</v>
      </c>
      <c r="AL113" t="s">
        <v>155</v>
      </c>
      <c r="AM113" t="s">
        <v>149</v>
      </c>
    </row>
    <row r="114" spans="1:39" x14ac:dyDescent="0.2">
      <c r="A114" t="s">
        <v>67</v>
      </c>
      <c r="B114" t="s">
        <v>137</v>
      </c>
      <c r="C114" t="s">
        <v>137</v>
      </c>
      <c r="D114" t="s">
        <v>137</v>
      </c>
      <c r="E114" t="s">
        <v>137</v>
      </c>
      <c r="F114" t="s">
        <v>137</v>
      </c>
      <c r="G114" t="s">
        <v>140</v>
      </c>
      <c r="H114" t="s">
        <v>137</v>
      </c>
      <c r="I114" t="s">
        <v>137</v>
      </c>
      <c r="J114" t="s">
        <v>137</v>
      </c>
      <c r="K114" t="s">
        <v>137</v>
      </c>
      <c r="L114" t="s">
        <v>137</v>
      </c>
      <c r="M114" t="s">
        <v>137</v>
      </c>
      <c r="N114" t="s">
        <v>137</v>
      </c>
      <c r="O114" t="s">
        <v>137</v>
      </c>
      <c r="P114" t="s">
        <v>137</v>
      </c>
      <c r="Q114" t="s">
        <v>137</v>
      </c>
      <c r="R114" t="s">
        <v>137</v>
      </c>
      <c r="S114" t="s">
        <v>137</v>
      </c>
      <c r="T114" t="s">
        <v>141</v>
      </c>
      <c r="U114" t="s">
        <v>137</v>
      </c>
      <c r="V114" t="s">
        <v>137</v>
      </c>
      <c r="W114" t="s">
        <v>137</v>
      </c>
      <c r="X114" t="s">
        <v>137</v>
      </c>
      <c r="Y114" t="s">
        <v>137</v>
      </c>
      <c r="Z114" t="s">
        <v>137</v>
      </c>
      <c r="AA114" t="s">
        <v>137</v>
      </c>
      <c r="AB114" t="s">
        <v>137</v>
      </c>
      <c r="AC114" t="s">
        <v>137</v>
      </c>
      <c r="AD114" t="s">
        <v>137</v>
      </c>
      <c r="AE114" t="s">
        <v>137</v>
      </c>
      <c r="AF114" t="s">
        <v>137</v>
      </c>
      <c r="AG114" t="s">
        <v>137</v>
      </c>
      <c r="AH114" t="s">
        <v>137</v>
      </c>
      <c r="AI114" t="s">
        <v>137</v>
      </c>
      <c r="AJ114" t="s">
        <v>137</v>
      </c>
      <c r="AK114" t="s">
        <v>137</v>
      </c>
      <c r="AL114" t="s">
        <v>141</v>
      </c>
      <c r="AM114" t="s">
        <v>150</v>
      </c>
    </row>
    <row r="115" spans="1:39" x14ac:dyDescent="0.2">
      <c r="A115" t="s">
        <v>68</v>
      </c>
      <c r="B115" t="s">
        <v>137</v>
      </c>
      <c r="C115" t="s">
        <v>137</v>
      </c>
      <c r="D115" t="s">
        <v>137</v>
      </c>
      <c r="E115" t="s">
        <v>137</v>
      </c>
      <c r="F115" t="s">
        <v>137</v>
      </c>
      <c r="G115" t="s">
        <v>137</v>
      </c>
      <c r="H115" t="s">
        <v>137</v>
      </c>
      <c r="I115" t="s">
        <v>137</v>
      </c>
      <c r="J115" t="s">
        <v>137</v>
      </c>
      <c r="K115" t="s">
        <v>137</v>
      </c>
      <c r="L115" t="s">
        <v>137</v>
      </c>
      <c r="M115" t="s">
        <v>137</v>
      </c>
      <c r="N115" t="s">
        <v>137</v>
      </c>
      <c r="O115" t="s">
        <v>137</v>
      </c>
      <c r="P115" t="s">
        <v>137</v>
      </c>
      <c r="Q115" t="s">
        <v>137</v>
      </c>
      <c r="R115" t="s">
        <v>137</v>
      </c>
      <c r="S115" t="s">
        <v>139</v>
      </c>
      <c r="T115" t="s">
        <v>155</v>
      </c>
      <c r="U115" t="s">
        <v>137</v>
      </c>
      <c r="V115" t="s">
        <v>139</v>
      </c>
      <c r="W115" t="s">
        <v>137</v>
      </c>
      <c r="X115" t="s">
        <v>137</v>
      </c>
      <c r="Y115" t="s">
        <v>137</v>
      </c>
      <c r="Z115" t="s">
        <v>137</v>
      </c>
      <c r="AA115" t="s">
        <v>137</v>
      </c>
      <c r="AB115" t="s">
        <v>137</v>
      </c>
      <c r="AC115" t="s">
        <v>137</v>
      </c>
      <c r="AD115" t="s">
        <v>137</v>
      </c>
      <c r="AE115" t="s">
        <v>137</v>
      </c>
      <c r="AF115" t="s">
        <v>137</v>
      </c>
      <c r="AG115" t="s">
        <v>137</v>
      </c>
      <c r="AH115" t="s">
        <v>137</v>
      </c>
      <c r="AI115" t="s">
        <v>137</v>
      </c>
      <c r="AJ115" t="s">
        <v>155</v>
      </c>
      <c r="AK115" t="s">
        <v>137</v>
      </c>
      <c r="AL115" t="s">
        <v>137</v>
      </c>
      <c r="AM115" t="s">
        <v>149</v>
      </c>
    </row>
    <row r="116" spans="1:39" x14ac:dyDescent="0.2">
      <c r="A116" t="s">
        <v>68</v>
      </c>
      <c r="B116" t="s">
        <v>137</v>
      </c>
      <c r="C116" t="s">
        <v>137</v>
      </c>
      <c r="D116" t="s">
        <v>137</v>
      </c>
      <c r="E116" t="s">
        <v>137</v>
      </c>
      <c r="F116" t="s">
        <v>137</v>
      </c>
      <c r="G116" t="s">
        <v>137</v>
      </c>
      <c r="H116" t="s">
        <v>137</v>
      </c>
      <c r="I116" t="s">
        <v>137</v>
      </c>
      <c r="J116" t="s">
        <v>137</v>
      </c>
      <c r="K116" t="s">
        <v>137</v>
      </c>
      <c r="L116" t="s">
        <v>137</v>
      </c>
      <c r="M116" t="s">
        <v>137</v>
      </c>
      <c r="N116" t="s">
        <v>137</v>
      </c>
      <c r="O116" t="s">
        <v>137</v>
      </c>
      <c r="P116" t="s">
        <v>137</v>
      </c>
      <c r="Q116" t="s">
        <v>137</v>
      </c>
      <c r="R116" t="s">
        <v>137</v>
      </c>
      <c r="S116" t="s">
        <v>140</v>
      </c>
      <c r="T116" t="s">
        <v>141</v>
      </c>
      <c r="U116" t="s">
        <v>137</v>
      </c>
      <c r="V116" t="s">
        <v>140</v>
      </c>
      <c r="W116" t="s">
        <v>137</v>
      </c>
      <c r="X116" t="s">
        <v>137</v>
      </c>
      <c r="Y116" t="s">
        <v>137</v>
      </c>
      <c r="Z116" t="s">
        <v>137</v>
      </c>
      <c r="AA116" t="s">
        <v>137</v>
      </c>
      <c r="AB116" t="s">
        <v>137</v>
      </c>
      <c r="AC116" t="s">
        <v>137</v>
      </c>
      <c r="AD116" t="s">
        <v>137</v>
      </c>
      <c r="AE116" t="s">
        <v>137</v>
      </c>
      <c r="AF116" t="s">
        <v>137</v>
      </c>
      <c r="AG116" t="s">
        <v>137</v>
      </c>
      <c r="AH116" t="s">
        <v>137</v>
      </c>
      <c r="AI116" t="s">
        <v>137</v>
      </c>
      <c r="AJ116" t="s">
        <v>140</v>
      </c>
      <c r="AK116" t="s">
        <v>137</v>
      </c>
      <c r="AL116" t="s">
        <v>137</v>
      </c>
      <c r="AM116" t="s">
        <v>150</v>
      </c>
    </row>
    <row r="117" spans="1:39" x14ac:dyDescent="0.2">
      <c r="A117" t="s">
        <v>69</v>
      </c>
      <c r="B117" t="s">
        <v>137</v>
      </c>
      <c r="C117" t="s">
        <v>137</v>
      </c>
      <c r="D117" t="s">
        <v>137</v>
      </c>
      <c r="E117" t="s">
        <v>155</v>
      </c>
      <c r="F117" t="s">
        <v>137</v>
      </c>
      <c r="G117" t="s">
        <v>139</v>
      </c>
      <c r="H117" t="s">
        <v>137</v>
      </c>
      <c r="I117" t="s">
        <v>137</v>
      </c>
      <c r="J117" t="s">
        <v>137</v>
      </c>
      <c r="K117" t="s">
        <v>137</v>
      </c>
      <c r="L117" t="s">
        <v>139</v>
      </c>
      <c r="M117" t="s">
        <v>139</v>
      </c>
      <c r="N117" t="s">
        <v>137</v>
      </c>
      <c r="O117" t="s">
        <v>155</v>
      </c>
      <c r="P117" t="s">
        <v>137</v>
      </c>
      <c r="Q117" t="s">
        <v>155</v>
      </c>
      <c r="R117" t="s">
        <v>137</v>
      </c>
      <c r="S117" t="s">
        <v>139</v>
      </c>
      <c r="T117" t="s">
        <v>137</v>
      </c>
      <c r="U117" t="s">
        <v>137</v>
      </c>
      <c r="V117" t="s">
        <v>139</v>
      </c>
      <c r="W117" t="s">
        <v>139</v>
      </c>
      <c r="X117" t="s">
        <v>137</v>
      </c>
      <c r="Y117" t="s">
        <v>139</v>
      </c>
      <c r="Z117" t="s">
        <v>139</v>
      </c>
      <c r="AA117" t="s">
        <v>137</v>
      </c>
      <c r="AB117" t="s">
        <v>137</v>
      </c>
      <c r="AC117" t="s">
        <v>137</v>
      </c>
      <c r="AD117" t="s">
        <v>137</v>
      </c>
      <c r="AE117" t="s">
        <v>137</v>
      </c>
      <c r="AF117" t="s">
        <v>155</v>
      </c>
      <c r="AG117" t="s">
        <v>137</v>
      </c>
      <c r="AH117" t="s">
        <v>137</v>
      </c>
      <c r="AI117" t="s">
        <v>139</v>
      </c>
      <c r="AJ117" t="s">
        <v>137</v>
      </c>
      <c r="AK117" t="s">
        <v>137</v>
      </c>
      <c r="AL117" t="s">
        <v>139</v>
      </c>
      <c r="AM117" t="s">
        <v>149</v>
      </c>
    </row>
    <row r="118" spans="1:39" x14ac:dyDescent="0.2">
      <c r="A118" t="s">
        <v>70</v>
      </c>
      <c r="B118" t="s">
        <v>137</v>
      </c>
      <c r="C118" t="s">
        <v>137</v>
      </c>
      <c r="D118" t="s">
        <v>137</v>
      </c>
      <c r="E118" t="s">
        <v>139</v>
      </c>
      <c r="F118" t="s">
        <v>137</v>
      </c>
      <c r="G118" t="s">
        <v>139</v>
      </c>
      <c r="H118" t="s">
        <v>137</v>
      </c>
      <c r="I118" t="s">
        <v>137</v>
      </c>
      <c r="J118" t="s">
        <v>137</v>
      </c>
      <c r="K118" t="s">
        <v>137</v>
      </c>
      <c r="L118" t="s">
        <v>139</v>
      </c>
      <c r="M118" t="s">
        <v>137</v>
      </c>
      <c r="N118" t="s">
        <v>137</v>
      </c>
      <c r="O118" t="s">
        <v>137</v>
      </c>
      <c r="P118" t="s">
        <v>137</v>
      </c>
      <c r="Q118" t="s">
        <v>137</v>
      </c>
      <c r="R118" t="s">
        <v>137</v>
      </c>
      <c r="S118" t="s">
        <v>137</v>
      </c>
      <c r="T118" t="s">
        <v>137</v>
      </c>
      <c r="U118" t="s">
        <v>137</v>
      </c>
      <c r="V118" t="s">
        <v>137</v>
      </c>
      <c r="W118" t="s">
        <v>137</v>
      </c>
      <c r="X118" t="s">
        <v>137</v>
      </c>
      <c r="Y118" t="s">
        <v>137</v>
      </c>
      <c r="Z118" t="s">
        <v>137</v>
      </c>
      <c r="AA118" t="s">
        <v>137</v>
      </c>
      <c r="AB118" t="s">
        <v>137</v>
      </c>
      <c r="AC118" t="s">
        <v>137</v>
      </c>
      <c r="AD118" t="s">
        <v>137</v>
      </c>
      <c r="AE118" t="s">
        <v>137</v>
      </c>
      <c r="AF118" t="s">
        <v>155</v>
      </c>
      <c r="AG118" t="s">
        <v>137</v>
      </c>
      <c r="AH118" t="s">
        <v>137</v>
      </c>
      <c r="AI118" t="s">
        <v>139</v>
      </c>
      <c r="AJ118" t="s">
        <v>137</v>
      </c>
      <c r="AK118" t="s">
        <v>137</v>
      </c>
      <c r="AL118" t="s">
        <v>137</v>
      </c>
      <c r="AM118" t="s">
        <v>149</v>
      </c>
    </row>
    <row r="119" spans="1:39" x14ac:dyDescent="0.2">
      <c r="A119" t="s">
        <v>69</v>
      </c>
      <c r="B119" t="s">
        <v>137</v>
      </c>
      <c r="C119" t="s">
        <v>137</v>
      </c>
      <c r="D119" t="s">
        <v>137</v>
      </c>
      <c r="E119" t="s">
        <v>141</v>
      </c>
      <c r="F119" t="s">
        <v>137</v>
      </c>
      <c r="G119" t="s">
        <v>140</v>
      </c>
      <c r="H119" t="s">
        <v>137</v>
      </c>
      <c r="I119" t="s">
        <v>137</v>
      </c>
      <c r="J119" t="s">
        <v>137</v>
      </c>
      <c r="K119" t="s">
        <v>137</v>
      </c>
      <c r="L119" t="s">
        <v>140</v>
      </c>
      <c r="M119" t="s">
        <v>141</v>
      </c>
      <c r="N119" t="s">
        <v>137</v>
      </c>
      <c r="O119" t="s">
        <v>141</v>
      </c>
      <c r="P119" t="s">
        <v>137</v>
      </c>
      <c r="Q119" t="s">
        <v>140</v>
      </c>
      <c r="R119" t="s">
        <v>137</v>
      </c>
      <c r="S119" t="s">
        <v>140</v>
      </c>
      <c r="T119" t="s">
        <v>137</v>
      </c>
      <c r="U119" t="s">
        <v>137</v>
      </c>
      <c r="V119" t="s">
        <v>140</v>
      </c>
      <c r="W119" t="s">
        <v>141</v>
      </c>
      <c r="X119" t="s">
        <v>137</v>
      </c>
      <c r="Y119" t="s">
        <v>140</v>
      </c>
      <c r="Z119" t="s">
        <v>140</v>
      </c>
      <c r="AA119" t="s">
        <v>137</v>
      </c>
      <c r="AB119" t="s">
        <v>137</v>
      </c>
      <c r="AC119" t="s">
        <v>137</v>
      </c>
      <c r="AD119" t="s">
        <v>137</v>
      </c>
      <c r="AE119" t="s">
        <v>137</v>
      </c>
      <c r="AF119" t="s">
        <v>150</v>
      </c>
      <c r="AG119" t="s">
        <v>137</v>
      </c>
      <c r="AH119" t="s">
        <v>137</v>
      </c>
      <c r="AI119" t="s">
        <v>140</v>
      </c>
      <c r="AJ119" t="s">
        <v>137</v>
      </c>
      <c r="AK119" t="s">
        <v>137</v>
      </c>
      <c r="AL119" t="s">
        <v>141</v>
      </c>
      <c r="AM119" t="s">
        <v>150</v>
      </c>
    </row>
    <row r="120" spans="1:39" x14ac:dyDescent="0.2">
      <c r="A120" t="s">
        <v>70</v>
      </c>
      <c r="B120" t="s">
        <v>137</v>
      </c>
      <c r="C120" t="s">
        <v>137</v>
      </c>
      <c r="D120" t="s">
        <v>137</v>
      </c>
      <c r="E120" t="s">
        <v>140</v>
      </c>
      <c r="F120" t="s">
        <v>137</v>
      </c>
      <c r="G120" t="s">
        <v>140</v>
      </c>
      <c r="H120" t="s">
        <v>137</v>
      </c>
      <c r="I120" t="s">
        <v>137</v>
      </c>
      <c r="J120" t="s">
        <v>137</v>
      </c>
      <c r="K120" t="s">
        <v>137</v>
      </c>
      <c r="L120" t="s">
        <v>140</v>
      </c>
      <c r="M120" t="s">
        <v>137</v>
      </c>
      <c r="N120" t="s">
        <v>137</v>
      </c>
      <c r="O120" t="s">
        <v>137</v>
      </c>
      <c r="P120" t="s">
        <v>137</v>
      </c>
      <c r="Q120" t="s">
        <v>137</v>
      </c>
      <c r="R120" t="s">
        <v>137</v>
      </c>
      <c r="S120" t="s">
        <v>137</v>
      </c>
      <c r="T120" t="s">
        <v>137</v>
      </c>
      <c r="U120" t="s">
        <v>137</v>
      </c>
      <c r="V120" t="s">
        <v>137</v>
      </c>
      <c r="W120" t="s">
        <v>137</v>
      </c>
      <c r="X120" t="s">
        <v>137</v>
      </c>
      <c r="Y120" t="s">
        <v>137</v>
      </c>
      <c r="Z120" t="s">
        <v>137</v>
      </c>
      <c r="AA120" t="s">
        <v>137</v>
      </c>
      <c r="AB120" t="s">
        <v>137</v>
      </c>
      <c r="AC120" t="s">
        <v>137</v>
      </c>
      <c r="AD120" t="s">
        <v>137</v>
      </c>
      <c r="AE120" t="s">
        <v>137</v>
      </c>
      <c r="AF120" t="s">
        <v>141</v>
      </c>
      <c r="AG120" t="s">
        <v>137</v>
      </c>
      <c r="AH120" t="s">
        <v>137</v>
      </c>
      <c r="AI120" t="s">
        <v>140</v>
      </c>
      <c r="AJ120" t="s">
        <v>137</v>
      </c>
      <c r="AK120" t="s">
        <v>137</v>
      </c>
      <c r="AL120" t="s">
        <v>137</v>
      </c>
      <c r="AM120" t="s">
        <v>150</v>
      </c>
    </row>
    <row r="121" spans="1:39" x14ac:dyDescent="0.2">
      <c r="A121" t="s">
        <v>71</v>
      </c>
      <c r="B121" t="s">
        <v>137</v>
      </c>
      <c r="C121" t="s">
        <v>137</v>
      </c>
      <c r="D121" t="s">
        <v>137</v>
      </c>
      <c r="E121" t="s">
        <v>137</v>
      </c>
      <c r="F121" t="s">
        <v>137</v>
      </c>
      <c r="G121" t="s">
        <v>139</v>
      </c>
      <c r="H121" t="s">
        <v>137</v>
      </c>
      <c r="I121" t="s">
        <v>137</v>
      </c>
      <c r="J121" t="s">
        <v>137</v>
      </c>
      <c r="K121" t="s">
        <v>137</v>
      </c>
      <c r="L121" t="s">
        <v>137</v>
      </c>
      <c r="M121" t="s">
        <v>137</v>
      </c>
      <c r="N121" t="s">
        <v>137</v>
      </c>
      <c r="O121" t="s">
        <v>137</v>
      </c>
      <c r="P121" t="s">
        <v>137</v>
      </c>
      <c r="Q121" t="s">
        <v>137</v>
      </c>
      <c r="R121" t="s">
        <v>137</v>
      </c>
      <c r="S121" t="s">
        <v>137</v>
      </c>
      <c r="T121" t="s">
        <v>137</v>
      </c>
      <c r="U121" t="s">
        <v>137</v>
      </c>
      <c r="V121" t="s">
        <v>139</v>
      </c>
      <c r="W121" t="s">
        <v>137</v>
      </c>
      <c r="X121" t="s">
        <v>137</v>
      </c>
      <c r="Y121" t="s">
        <v>137</v>
      </c>
      <c r="Z121" t="s">
        <v>137</v>
      </c>
      <c r="AA121" t="s">
        <v>137</v>
      </c>
      <c r="AB121" t="s">
        <v>137</v>
      </c>
      <c r="AC121" t="s">
        <v>137</v>
      </c>
      <c r="AD121" t="s">
        <v>137</v>
      </c>
      <c r="AE121" t="s">
        <v>139</v>
      </c>
      <c r="AF121" t="s">
        <v>137</v>
      </c>
      <c r="AG121" t="s">
        <v>137</v>
      </c>
      <c r="AH121" t="s">
        <v>137</v>
      </c>
      <c r="AI121" t="s">
        <v>137</v>
      </c>
      <c r="AJ121" t="s">
        <v>137</v>
      </c>
      <c r="AK121" t="s">
        <v>137</v>
      </c>
      <c r="AL121" t="s">
        <v>149</v>
      </c>
      <c r="AM121" t="s">
        <v>155</v>
      </c>
    </row>
    <row r="122" spans="1:39" x14ac:dyDescent="0.2">
      <c r="A122" t="s">
        <v>71</v>
      </c>
      <c r="B122" t="s">
        <v>137</v>
      </c>
      <c r="C122" t="s">
        <v>137</v>
      </c>
      <c r="D122" t="s">
        <v>137</v>
      </c>
      <c r="E122" t="s">
        <v>137</v>
      </c>
      <c r="F122" t="s">
        <v>137</v>
      </c>
      <c r="G122" t="s">
        <v>140</v>
      </c>
      <c r="H122" t="s">
        <v>137</v>
      </c>
      <c r="I122" t="s">
        <v>137</v>
      </c>
      <c r="J122" t="s">
        <v>137</v>
      </c>
      <c r="K122" t="s">
        <v>137</v>
      </c>
      <c r="L122" t="s">
        <v>137</v>
      </c>
      <c r="M122" t="s">
        <v>137</v>
      </c>
      <c r="N122" t="s">
        <v>137</v>
      </c>
      <c r="O122" t="s">
        <v>137</v>
      </c>
      <c r="P122" t="s">
        <v>137</v>
      </c>
      <c r="Q122" t="s">
        <v>137</v>
      </c>
      <c r="R122" t="s">
        <v>137</v>
      </c>
      <c r="S122" t="s">
        <v>137</v>
      </c>
      <c r="T122" t="s">
        <v>137</v>
      </c>
      <c r="U122" t="s">
        <v>137</v>
      </c>
      <c r="V122" t="s">
        <v>140</v>
      </c>
      <c r="W122" t="s">
        <v>137</v>
      </c>
      <c r="X122" t="s">
        <v>137</v>
      </c>
      <c r="Y122" t="s">
        <v>137</v>
      </c>
      <c r="Z122" t="s">
        <v>137</v>
      </c>
      <c r="AA122" t="s">
        <v>137</v>
      </c>
      <c r="AB122" t="s">
        <v>137</v>
      </c>
      <c r="AC122" t="s">
        <v>137</v>
      </c>
      <c r="AD122" t="s">
        <v>137</v>
      </c>
      <c r="AE122" t="s">
        <v>140</v>
      </c>
      <c r="AF122" t="s">
        <v>137</v>
      </c>
      <c r="AG122" t="s">
        <v>137</v>
      </c>
      <c r="AH122" t="s">
        <v>137</v>
      </c>
      <c r="AI122" t="s">
        <v>137</v>
      </c>
      <c r="AJ122" t="s">
        <v>137</v>
      </c>
      <c r="AK122" t="s">
        <v>137</v>
      </c>
      <c r="AL122" t="s">
        <v>150</v>
      </c>
      <c r="AM122" t="s">
        <v>142</v>
      </c>
    </row>
    <row r="123" spans="1:39" x14ac:dyDescent="0.2">
      <c r="A123" t="s">
        <v>72</v>
      </c>
      <c r="B123" t="s">
        <v>139</v>
      </c>
      <c r="C123" t="s">
        <v>139</v>
      </c>
      <c r="D123" t="s">
        <v>137</v>
      </c>
      <c r="E123" t="s">
        <v>149</v>
      </c>
      <c r="F123" t="s">
        <v>149</v>
      </c>
      <c r="G123" t="s">
        <v>139</v>
      </c>
      <c r="H123" t="s">
        <v>137</v>
      </c>
      <c r="I123" t="s">
        <v>137</v>
      </c>
      <c r="J123" t="s">
        <v>155</v>
      </c>
      <c r="K123" t="s">
        <v>139</v>
      </c>
      <c r="L123" t="s">
        <v>155</v>
      </c>
      <c r="M123" t="s">
        <v>149</v>
      </c>
      <c r="N123" t="s">
        <v>139</v>
      </c>
      <c r="O123" t="s">
        <v>137</v>
      </c>
      <c r="P123" t="s">
        <v>155</v>
      </c>
      <c r="Q123" t="s">
        <v>149</v>
      </c>
      <c r="R123" t="s">
        <v>155</v>
      </c>
      <c r="S123" t="s">
        <v>139</v>
      </c>
      <c r="T123" t="s">
        <v>137</v>
      </c>
      <c r="U123" t="s">
        <v>137</v>
      </c>
      <c r="V123" t="s">
        <v>139</v>
      </c>
      <c r="W123" t="s">
        <v>137</v>
      </c>
      <c r="X123" t="s">
        <v>149</v>
      </c>
      <c r="Y123" t="s">
        <v>155</v>
      </c>
      <c r="Z123" t="s">
        <v>149</v>
      </c>
      <c r="AA123" t="s">
        <v>149</v>
      </c>
      <c r="AB123" t="s">
        <v>137</v>
      </c>
      <c r="AC123" t="s">
        <v>137</v>
      </c>
      <c r="AD123" t="s">
        <v>149</v>
      </c>
      <c r="AE123" t="s">
        <v>149</v>
      </c>
      <c r="AF123" t="s">
        <v>137</v>
      </c>
      <c r="AG123" t="s">
        <v>149</v>
      </c>
      <c r="AH123" t="s">
        <v>155</v>
      </c>
      <c r="AI123" t="s">
        <v>149</v>
      </c>
      <c r="AJ123" t="s">
        <v>149</v>
      </c>
      <c r="AK123" t="s">
        <v>155</v>
      </c>
      <c r="AL123" t="s">
        <v>155</v>
      </c>
      <c r="AM123" t="s">
        <v>149</v>
      </c>
    </row>
    <row r="124" spans="1:39" x14ac:dyDescent="0.2">
      <c r="A124" t="s">
        <v>73</v>
      </c>
      <c r="B124" t="s">
        <v>137</v>
      </c>
      <c r="C124" t="s">
        <v>137</v>
      </c>
      <c r="D124" t="s">
        <v>137</v>
      </c>
      <c r="E124" t="s">
        <v>139</v>
      </c>
      <c r="F124" t="s">
        <v>149</v>
      </c>
      <c r="G124" t="s">
        <v>139</v>
      </c>
      <c r="H124" t="s">
        <v>137</v>
      </c>
      <c r="I124" t="s">
        <v>137</v>
      </c>
      <c r="J124" t="s">
        <v>137</v>
      </c>
      <c r="K124" t="s">
        <v>137</v>
      </c>
      <c r="L124" t="s">
        <v>155</v>
      </c>
      <c r="M124" t="s">
        <v>139</v>
      </c>
      <c r="N124" t="s">
        <v>137</v>
      </c>
      <c r="O124" t="s">
        <v>137</v>
      </c>
      <c r="P124" t="s">
        <v>137</v>
      </c>
      <c r="Q124" t="s">
        <v>137</v>
      </c>
      <c r="R124" t="s">
        <v>137</v>
      </c>
      <c r="S124" t="s">
        <v>137</v>
      </c>
      <c r="T124" t="s">
        <v>137</v>
      </c>
      <c r="U124" t="s">
        <v>137</v>
      </c>
      <c r="V124" t="s">
        <v>139</v>
      </c>
      <c r="W124" t="s">
        <v>137</v>
      </c>
      <c r="X124" t="s">
        <v>137</v>
      </c>
      <c r="Y124" t="s">
        <v>137</v>
      </c>
      <c r="Z124" t="s">
        <v>155</v>
      </c>
      <c r="AA124" t="s">
        <v>137</v>
      </c>
      <c r="AB124" t="s">
        <v>137</v>
      </c>
      <c r="AC124" t="s">
        <v>137</v>
      </c>
      <c r="AD124" t="s">
        <v>137</v>
      </c>
      <c r="AE124" t="s">
        <v>137</v>
      </c>
      <c r="AF124" t="s">
        <v>137</v>
      </c>
      <c r="AG124" t="s">
        <v>137</v>
      </c>
      <c r="AH124" t="s">
        <v>137</v>
      </c>
      <c r="AI124" t="s">
        <v>155</v>
      </c>
      <c r="AJ124" t="s">
        <v>137</v>
      </c>
      <c r="AK124" t="s">
        <v>137</v>
      </c>
      <c r="AL124" t="s">
        <v>155</v>
      </c>
      <c r="AM124" t="s">
        <v>149</v>
      </c>
    </row>
    <row r="125" spans="1:39" x14ac:dyDescent="0.2">
      <c r="A125" t="s">
        <v>72</v>
      </c>
      <c r="B125" t="s">
        <v>141</v>
      </c>
      <c r="C125" t="s">
        <v>150</v>
      </c>
      <c r="D125" t="s">
        <v>137</v>
      </c>
      <c r="E125" t="s">
        <v>150</v>
      </c>
      <c r="F125" t="s">
        <v>150</v>
      </c>
      <c r="G125" t="s">
        <v>140</v>
      </c>
      <c r="H125" t="s">
        <v>137</v>
      </c>
      <c r="I125" t="s">
        <v>137</v>
      </c>
      <c r="J125" t="s">
        <v>141</v>
      </c>
      <c r="K125" t="s">
        <v>140</v>
      </c>
      <c r="L125" t="s">
        <v>150</v>
      </c>
      <c r="M125" t="s">
        <v>150</v>
      </c>
      <c r="N125" t="s">
        <v>141</v>
      </c>
      <c r="O125" t="s">
        <v>137</v>
      </c>
      <c r="P125" t="s">
        <v>150</v>
      </c>
      <c r="Q125" t="s">
        <v>150</v>
      </c>
      <c r="R125" t="s">
        <v>142</v>
      </c>
      <c r="S125" t="s">
        <v>140</v>
      </c>
      <c r="T125" t="s">
        <v>137</v>
      </c>
      <c r="U125" t="s">
        <v>137</v>
      </c>
      <c r="V125" t="s">
        <v>141</v>
      </c>
      <c r="W125" t="s">
        <v>137</v>
      </c>
      <c r="X125" t="s">
        <v>150</v>
      </c>
      <c r="Y125" t="s">
        <v>141</v>
      </c>
      <c r="Z125" t="s">
        <v>150</v>
      </c>
      <c r="AA125" t="s">
        <v>150</v>
      </c>
      <c r="AB125" t="s">
        <v>137</v>
      </c>
      <c r="AC125" t="s">
        <v>137</v>
      </c>
      <c r="AD125" t="s">
        <v>150</v>
      </c>
      <c r="AE125" t="s">
        <v>150</v>
      </c>
      <c r="AF125" t="s">
        <v>137</v>
      </c>
      <c r="AG125" t="s">
        <v>142</v>
      </c>
      <c r="AH125" t="s">
        <v>142</v>
      </c>
      <c r="AI125" t="s">
        <v>150</v>
      </c>
      <c r="AJ125" t="s">
        <v>150</v>
      </c>
      <c r="AK125" t="s">
        <v>142</v>
      </c>
      <c r="AL125" t="s">
        <v>141</v>
      </c>
      <c r="AM125" t="s">
        <v>150</v>
      </c>
    </row>
    <row r="126" spans="1:39" x14ac:dyDescent="0.2">
      <c r="A126" t="s">
        <v>73</v>
      </c>
      <c r="B126" t="s">
        <v>137</v>
      </c>
      <c r="C126" t="s">
        <v>137</v>
      </c>
      <c r="D126" t="s">
        <v>137</v>
      </c>
      <c r="E126" t="s">
        <v>141</v>
      </c>
      <c r="F126" t="s">
        <v>150</v>
      </c>
      <c r="G126" t="s">
        <v>140</v>
      </c>
      <c r="H126" t="s">
        <v>137</v>
      </c>
      <c r="I126" t="s">
        <v>137</v>
      </c>
      <c r="J126" t="s">
        <v>137</v>
      </c>
      <c r="K126" t="s">
        <v>137</v>
      </c>
      <c r="L126" t="s">
        <v>150</v>
      </c>
      <c r="M126" t="s">
        <v>141</v>
      </c>
      <c r="N126" t="s">
        <v>137</v>
      </c>
      <c r="O126" t="s">
        <v>137</v>
      </c>
      <c r="P126" t="s">
        <v>137</v>
      </c>
      <c r="Q126" t="s">
        <v>137</v>
      </c>
      <c r="R126" t="s">
        <v>137</v>
      </c>
      <c r="S126" t="s">
        <v>137</v>
      </c>
      <c r="T126" t="s">
        <v>137</v>
      </c>
      <c r="U126" t="s">
        <v>137</v>
      </c>
      <c r="V126" t="s">
        <v>141</v>
      </c>
      <c r="W126" t="s">
        <v>137</v>
      </c>
      <c r="X126" t="s">
        <v>137</v>
      </c>
      <c r="Y126" t="s">
        <v>137</v>
      </c>
      <c r="Z126" t="s">
        <v>142</v>
      </c>
      <c r="AA126" t="s">
        <v>137</v>
      </c>
      <c r="AB126" t="s">
        <v>137</v>
      </c>
      <c r="AC126" t="s">
        <v>137</v>
      </c>
      <c r="AD126" t="s">
        <v>137</v>
      </c>
      <c r="AE126" t="s">
        <v>137</v>
      </c>
      <c r="AF126" t="s">
        <v>137</v>
      </c>
      <c r="AG126" t="s">
        <v>137</v>
      </c>
      <c r="AH126" t="s">
        <v>137</v>
      </c>
      <c r="AI126" t="s">
        <v>141</v>
      </c>
      <c r="AJ126" t="s">
        <v>137</v>
      </c>
      <c r="AK126" t="s">
        <v>137</v>
      </c>
      <c r="AL126" t="s">
        <v>141</v>
      </c>
      <c r="AM126" t="s">
        <v>150</v>
      </c>
    </row>
    <row r="127" spans="1:39" x14ac:dyDescent="0.2">
      <c r="A127" t="s">
        <v>74</v>
      </c>
      <c r="B127" t="s">
        <v>149</v>
      </c>
      <c r="C127" t="s">
        <v>137</v>
      </c>
      <c r="D127" t="s">
        <v>137</v>
      </c>
      <c r="E127" t="s">
        <v>155</v>
      </c>
      <c r="F127" t="s">
        <v>137</v>
      </c>
      <c r="G127" t="s">
        <v>139</v>
      </c>
      <c r="H127" t="s">
        <v>137</v>
      </c>
      <c r="I127" t="s">
        <v>137</v>
      </c>
      <c r="J127" t="s">
        <v>137</v>
      </c>
      <c r="K127" t="s">
        <v>137</v>
      </c>
      <c r="L127" t="s">
        <v>137</v>
      </c>
      <c r="M127" t="s">
        <v>155</v>
      </c>
      <c r="N127" t="s">
        <v>139</v>
      </c>
      <c r="O127" t="s">
        <v>137</v>
      </c>
      <c r="P127" t="s">
        <v>137</v>
      </c>
      <c r="Q127" t="s">
        <v>155</v>
      </c>
      <c r="R127" t="s">
        <v>149</v>
      </c>
      <c r="S127" t="s">
        <v>137</v>
      </c>
      <c r="T127" t="s">
        <v>137</v>
      </c>
      <c r="U127" t="s">
        <v>137</v>
      </c>
      <c r="V127" t="s">
        <v>139</v>
      </c>
      <c r="W127" t="s">
        <v>149</v>
      </c>
      <c r="X127" t="s">
        <v>137</v>
      </c>
      <c r="Y127" t="s">
        <v>139</v>
      </c>
      <c r="Z127" t="s">
        <v>149</v>
      </c>
      <c r="AA127" t="s">
        <v>137</v>
      </c>
      <c r="AB127" t="s">
        <v>137</v>
      </c>
      <c r="AC127" t="s">
        <v>155</v>
      </c>
      <c r="AD127" t="s">
        <v>137</v>
      </c>
      <c r="AE127" t="s">
        <v>155</v>
      </c>
      <c r="AF127" t="s">
        <v>137</v>
      </c>
      <c r="AG127" t="s">
        <v>155</v>
      </c>
      <c r="AH127" t="s">
        <v>149</v>
      </c>
      <c r="AI127" t="s">
        <v>155</v>
      </c>
      <c r="AJ127" t="s">
        <v>137</v>
      </c>
      <c r="AK127" t="s">
        <v>155</v>
      </c>
      <c r="AL127" t="s">
        <v>149</v>
      </c>
      <c r="AM127" t="s">
        <v>149</v>
      </c>
    </row>
    <row r="128" spans="1:39" x14ac:dyDescent="0.2">
      <c r="A128" t="s">
        <v>75</v>
      </c>
      <c r="B128" t="s">
        <v>149</v>
      </c>
      <c r="C128" t="s">
        <v>137</v>
      </c>
      <c r="D128" t="s">
        <v>137</v>
      </c>
      <c r="E128" t="s">
        <v>137</v>
      </c>
      <c r="F128" t="s">
        <v>137</v>
      </c>
      <c r="G128" t="s">
        <v>139</v>
      </c>
      <c r="H128" t="s">
        <v>137</v>
      </c>
      <c r="I128" t="s">
        <v>137</v>
      </c>
      <c r="J128" t="s">
        <v>137</v>
      </c>
      <c r="K128" t="s">
        <v>137</v>
      </c>
      <c r="L128" t="s">
        <v>137</v>
      </c>
      <c r="M128" t="s">
        <v>137</v>
      </c>
      <c r="N128" t="s">
        <v>139</v>
      </c>
      <c r="O128" t="s">
        <v>137</v>
      </c>
      <c r="P128" t="s">
        <v>137</v>
      </c>
      <c r="Q128" t="s">
        <v>137</v>
      </c>
      <c r="R128" t="s">
        <v>155</v>
      </c>
      <c r="S128" t="s">
        <v>137</v>
      </c>
      <c r="T128" t="s">
        <v>137</v>
      </c>
      <c r="U128" t="s">
        <v>137</v>
      </c>
      <c r="V128" t="s">
        <v>139</v>
      </c>
      <c r="W128" t="s">
        <v>149</v>
      </c>
      <c r="X128" t="s">
        <v>137</v>
      </c>
      <c r="Y128" t="s">
        <v>137</v>
      </c>
      <c r="Z128" t="s">
        <v>149</v>
      </c>
      <c r="AA128" t="s">
        <v>137</v>
      </c>
      <c r="AB128" t="s">
        <v>137</v>
      </c>
      <c r="AC128" t="s">
        <v>139</v>
      </c>
      <c r="AD128" t="s">
        <v>137</v>
      </c>
      <c r="AE128" t="s">
        <v>137</v>
      </c>
      <c r="AF128" t="s">
        <v>137</v>
      </c>
      <c r="AG128" t="s">
        <v>155</v>
      </c>
      <c r="AH128" t="s">
        <v>149</v>
      </c>
      <c r="AI128" t="s">
        <v>137</v>
      </c>
      <c r="AJ128" t="s">
        <v>137</v>
      </c>
      <c r="AK128" t="s">
        <v>155</v>
      </c>
      <c r="AL128" t="s">
        <v>149</v>
      </c>
      <c r="AM128" t="s">
        <v>149</v>
      </c>
    </row>
    <row r="129" spans="1:39" x14ac:dyDescent="0.2">
      <c r="A129" t="s">
        <v>74</v>
      </c>
      <c r="B129" t="s">
        <v>150</v>
      </c>
      <c r="C129" t="s">
        <v>137</v>
      </c>
      <c r="D129" t="s">
        <v>137</v>
      </c>
      <c r="E129" t="s">
        <v>141</v>
      </c>
      <c r="F129" t="s">
        <v>137</v>
      </c>
      <c r="G129" t="s">
        <v>140</v>
      </c>
      <c r="H129" t="s">
        <v>137</v>
      </c>
      <c r="I129" t="s">
        <v>137</v>
      </c>
      <c r="J129" t="s">
        <v>137</v>
      </c>
      <c r="K129" t="s">
        <v>137</v>
      </c>
      <c r="L129" t="s">
        <v>137</v>
      </c>
      <c r="M129" t="s">
        <v>141</v>
      </c>
      <c r="N129" t="s">
        <v>141</v>
      </c>
      <c r="O129" t="s">
        <v>137</v>
      </c>
      <c r="P129" t="s">
        <v>137</v>
      </c>
      <c r="Q129" t="s">
        <v>140</v>
      </c>
      <c r="R129" t="s">
        <v>150</v>
      </c>
      <c r="S129" t="s">
        <v>137</v>
      </c>
      <c r="T129" t="s">
        <v>137</v>
      </c>
      <c r="U129" t="s">
        <v>137</v>
      </c>
      <c r="V129" t="s">
        <v>141</v>
      </c>
      <c r="W129" t="s">
        <v>150</v>
      </c>
      <c r="X129" t="s">
        <v>137</v>
      </c>
      <c r="Y129" t="s">
        <v>141</v>
      </c>
      <c r="Z129" t="s">
        <v>142</v>
      </c>
      <c r="AA129" t="s">
        <v>137</v>
      </c>
      <c r="AB129" t="s">
        <v>137</v>
      </c>
      <c r="AC129" t="s">
        <v>142</v>
      </c>
      <c r="AD129" t="s">
        <v>137</v>
      </c>
      <c r="AE129" t="s">
        <v>140</v>
      </c>
      <c r="AF129" t="s">
        <v>137</v>
      </c>
      <c r="AG129" t="s">
        <v>141</v>
      </c>
      <c r="AH129" t="s">
        <v>150</v>
      </c>
      <c r="AI129" t="s">
        <v>141</v>
      </c>
      <c r="AJ129" t="s">
        <v>137</v>
      </c>
      <c r="AK129" t="s">
        <v>142</v>
      </c>
      <c r="AL129" t="s">
        <v>142</v>
      </c>
      <c r="AM129" t="s">
        <v>150</v>
      </c>
    </row>
    <row r="130" spans="1:39" x14ac:dyDescent="0.2">
      <c r="A130" t="s">
        <v>75</v>
      </c>
      <c r="B130" t="s">
        <v>150</v>
      </c>
      <c r="C130" t="s">
        <v>137</v>
      </c>
      <c r="D130" t="s">
        <v>137</v>
      </c>
      <c r="E130" t="s">
        <v>137</v>
      </c>
      <c r="F130" t="s">
        <v>137</v>
      </c>
      <c r="G130" t="s">
        <v>140</v>
      </c>
      <c r="H130" t="s">
        <v>137</v>
      </c>
      <c r="I130" t="s">
        <v>137</v>
      </c>
      <c r="J130" t="s">
        <v>137</v>
      </c>
      <c r="K130" t="s">
        <v>137</v>
      </c>
      <c r="L130" t="s">
        <v>137</v>
      </c>
      <c r="M130" t="s">
        <v>137</v>
      </c>
      <c r="N130" t="s">
        <v>141</v>
      </c>
      <c r="O130" t="s">
        <v>137</v>
      </c>
      <c r="P130" t="s">
        <v>137</v>
      </c>
      <c r="Q130" t="s">
        <v>137</v>
      </c>
      <c r="R130" t="s">
        <v>142</v>
      </c>
      <c r="S130" t="s">
        <v>137</v>
      </c>
      <c r="T130" t="s">
        <v>137</v>
      </c>
      <c r="U130" t="s">
        <v>137</v>
      </c>
      <c r="V130" t="s">
        <v>141</v>
      </c>
      <c r="W130" t="s">
        <v>150</v>
      </c>
      <c r="X130" t="s">
        <v>137</v>
      </c>
      <c r="Y130" t="s">
        <v>137</v>
      </c>
      <c r="Z130" t="s">
        <v>142</v>
      </c>
      <c r="AA130" t="s">
        <v>137</v>
      </c>
      <c r="AB130" t="s">
        <v>137</v>
      </c>
      <c r="AC130" t="s">
        <v>141</v>
      </c>
      <c r="AD130" t="s">
        <v>137</v>
      </c>
      <c r="AE130" t="s">
        <v>137</v>
      </c>
      <c r="AF130" t="s">
        <v>137</v>
      </c>
      <c r="AG130" t="s">
        <v>140</v>
      </c>
      <c r="AH130" t="s">
        <v>150</v>
      </c>
      <c r="AI130" t="s">
        <v>137</v>
      </c>
      <c r="AJ130" t="s">
        <v>137</v>
      </c>
      <c r="AK130" t="s">
        <v>142</v>
      </c>
      <c r="AL130" t="s">
        <v>142</v>
      </c>
      <c r="AM130" t="s">
        <v>150</v>
      </c>
    </row>
    <row r="131" spans="1:39" x14ac:dyDescent="0.2">
      <c r="A131" t="s">
        <v>76</v>
      </c>
      <c r="B131" t="s">
        <v>137</v>
      </c>
      <c r="C131" t="s">
        <v>137</v>
      </c>
      <c r="D131" t="s">
        <v>137</v>
      </c>
      <c r="E131" t="s">
        <v>137</v>
      </c>
      <c r="F131" t="s">
        <v>139</v>
      </c>
      <c r="G131" t="s">
        <v>137</v>
      </c>
      <c r="H131" t="s">
        <v>137</v>
      </c>
      <c r="I131" t="s">
        <v>137</v>
      </c>
      <c r="J131" t="s">
        <v>137</v>
      </c>
      <c r="K131" t="s">
        <v>137</v>
      </c>
      <c r="L131" t="s">
        <v>139</v>
      </c>
      <c r="M131" t="s">
        <v>137</v>
      </c>
      <c r="N131" t="s">
        <v>137</v>
      </c>
      <c r="O131" t="s">
        <v>137</v>
      </c>
      <c r="P131" t="s">
        <v>137</v>
      </c>
      <c r="Q131" t="s">
        <v>137</v>
      </c>
      <c r="R131" t="s">
        <v>137</v>
      </c>
      <c r="S131" t="s">
        <v>137</v>
      </c>
      <c r="T131" t="s">
        <v>149</v>
      </c>
      <c r="U131" t="s">
        <v>137</v>
      </c>
      <c r="V131" t="s">
        <v>137</v>
      </c>
      <c r="W131" t="s">
        <v>137</v>
      </c>
      <c r="X131" t="s">
        <v>137</v>
      </c>
      <c r="Y131" t="s">
        <v>137</v>
      </c>
      <c r="Z131" t="s">
        <v>137</v>
      </c>
      <c r="AA131" t="s">
        <v>155</v>
      </c>
      <c r="AB131" t="s">
        <v>137</v>
      </c>
      <c r="AC131" t="s">
        <v>137</v>
      </c>
      <c r="AD131" t="s">
        <v>137</v>
      </c>
      <c r="AE131" t="s">
        <v>137</v>
      </c>
      <c r="AF131" t="s">
        <v>137</v>
      </c>
      <c r="AG131" t="s">
        <v>137</v>
      </c>
      <c r="AH131" t="s">
        <v>137</v>
      </c>
      <c r="AI131" t="s">
        <v>139</v>
      </c>
      <c r="AJ131" t="s">
        <v>137</v>
      </c>
      <c r="AK131" t="s">
        <v>149</v>
      </c>
      <c r="AL131" t="s">
        <v>137</v>
      </c>
      <c r="AM131" t="s">
        <v>149</v>
      </c>
    </row>
    <row r="132" spans="1:39" x14ac:dyDescent="0.2">
      <c r="A132" t="s">
        <v>77</v>
      </c>
      <c r="B132" t="s">
        <v>137</v>
      </c>
      <c r="C132" t="s">
        <v>137</v>
      </c>
      <c r="D132" t="s">
        <v>137</v>
      </c>
      <c r="E132" t="s">
        <v>137</v>
      </c>
      <c r="F132" t="s">
        <v>139</v>
      </c>
      <c r="G132" t="s">
        <v>137</v>
      </c>
      <c r="H132" t="s">
        <v>137</v>
      </c>
      <c r="I132" t="s">
        <v>137</v>
      </c>
      <c r="J132" t="s">
        <v>137</v>
      </c>
      <c r="K132" t="s">
        <v>137</v>
      </c>
      <c r="L132" t="s">
        <v>137</v>
      </c>
      <c r="M132" t="s">
        <v>137</v>
      </c>
      <c r="N132" t="s">
        <v>137</v>
      </c>
      <c r="O132" t="s">
        <v>137</v>
      </c>
      <c r="P132" t="s">
        <v>137</v>
      </c>
      <c r="Q132" t="s">
        <v>155</v>
      </c>
      <c r="R132" t="s">
        <v>137</v>
      </c>
      <c r="S132" t="s">
        <v>137</v>
      </c>
      <c r="T132" t="s">
        <v>149</v>
      </c>
      <c r="U132" t="s">
        <v>137</v>
      </c>
      <c r="V132" t="s">
        <v>137</v>
      </c>
      <c r="W132" t="s">
        <v>137</v>
      </c>
      <c r="X132" t="s">
        <v>137</v>
      </c>
      <c r="Y132" t="s">
        <v>137</v>
      </c>
      <c r="Z132" t="s">
        <v>155</v>
      </c>
      <c r="AA132" t="s">
        <v>155</v>
      </c>
      <c r="AB132" t="s">
        <v>137</v>
      </c>
      <c r="AC132" t="s">
        <v>137</v>
      </c>
      <c r="AD132" t="s">
        <v>137</v>
      </c>
      <c r="AE132" t="s">
        <v>137</v>
      </c>
      <c r="AF132" t="s">
        <v>137</v>
      </c>
      <c r="AG132" t="s">
        <v>137</v>
      </c>
      <c r="AH132" t="s">
        <v>137</v>
      </c>
      <c r="AI132" t="s">
        <v>155</v>
      </c>
      <c r="AJ132" t="s">
        <v>137</v>
      </c>
      <c r="AK132" t="s">
        <v>149</v>
      </c>
      <c r="AL132" t="s">
        <v>137</v>
      </c>
      <c r="AM132" t="s">
        <v>149</v>
      </c>
    </row>
    <row r="133" spans="1:39" x14ac:dyDescent="0.2">
      <c r="A133" t="s">
        <v>76</v>
      </c>
      <c r="B133" t="s">
        <v>137</v>
      </c>
      <c r="C133" t="s">
        <v>137</v>
      </c>
      <c r="D133" t="s">
        <v>137</v>
      </c>
      <c r="E133" t="s">
        <v>137</v>
      </c>
      <c r="F133" t="s">
        <v>140</v>
      </c>
      <c r="G133" t="s">
        <v>137</v>
      </c>
      <c r="H133" t="s">
        <v>137</v>
      </c>
      <c r="I133" t="s">
        <v>137</v>
      </c>
      <c r="J133" t="s">
        <v>137</v>
      </c>
      <c r="K133" t="s">
        <v>137</v>
      </c>
      <c r="L133" t="s">
        <v>140</v>
      </c>
      <c r="M133" t="s">
        <v>137</v>
      </c>
      <c r="N133" t="s">
        <v>137</v>
      </c>
      <c r="O133" t="s">
        <v>137</v>
      </c>
      <c r="P133" t="s">
        <v>137</v>
      </c>
      <c r="Q133" t="s">
        <v>137</v>
      </c>
      <c r="R133" t="s">
        <v>137</v>
      </c>
      <c r="S133" t="s">
        <v>137</v>
      </c>
      <c r="T133" t="s">
        <v>150</v>
      </c>
      <c r="U133" t="s">
        <v>137</v>
      </c>
      <c r="V133" t="s">
        <v>137</v>
      </c>
      <c r="W133" t="s">
        <v>137</v>
      </c>
      <c r="X133" t="s">
        <v>137</v>
      </c>
      <c r="Y133" t="s">
        <v>137</v>
      </c>
      <c r="Z133" t="s">
        <v>137</v>
      </c>
      <c r="AA133" t="s">
        <v>141</v>
      </c>
      <c r="AB133" t="s">
        <v>137</v>
      </c>
      <c r="AC133" t="s">
        <v>137</v>
      </c>
      <c r="AD133" t="s">
        <v>137</v>
      </c>
      <c r="AE133" t="s">
        <v>137</v>
      </c>
      <c r="AF133" t="s">
        <v>137</v>
      </c>
      <c r="AG133" t="s">
        <v>137</v>
      </c>
      <c r="AH133" t="s">
        <v>137</v>
      </c>
      <c r="AI133" t="s">
        <v>141</v>
      </c>
      <c r="AJ133" t="s">
        <v>137</v>
      </c>
      <c r="AK133" t="s">
        <v>150</v>
      </c>
      <c r="AL133" t="s">
        <v>137</v>
      </c>
      <c r="AM133" t="s">
        <v>150</v>
      </c>
    </row>
    <row r="134" spans="1:39" x14ac:dyDescent="0.2">
      <c r="A134" t="s">
        <v>77</v>
      </c>
      <c r="B134" t="s">
        <v>137</v>
      </c>
      <c r="C134" t="s">
        <v>137</v>
      </c>
      <c r="D134" t="s">
        <v>137</v>
      </c>
      <c r="E134" t="s">
        <v>137</v>
      </c>
      <c r="F134" t="s">
        <v>140</v>
      </c>
      <c r="G134" t="s">
        <v>137</v>
      </c>
      <c r="H134" t="s">
        <v>137</v>
      </c>
      <c r="I134" t="s">
        <v>137</v>
      </c>
      <c r="J134" t="s">
        <v>137</v>
      </c>
      <c r="K134" t="s">
        <v>137</v>
      </c>
      <c r="L134" t="s">
        <v>137</v>
      </c>
      <c r="M134" t="s">
        <v>137</v>
      </c>
      <c r="N134" t="s">
        <v>137</v>
      </c>
      <c r="O134" t="s">
        <v>137</v>
      </c>
      <c r="P134" t="s">
        <v>137</v>
      </c>
      <c r="Q134" t="s">
        <v>140</v>
      </c>
      <c r="R134" t="s">
        <v>137</v>
      </c>
      <c r="S134" t="s">
        <v>137</v>
      </c>
      <c r="T134" t="s">
        <v>150</v>
      </c>
      <c r="U134" t="s">
        <v>137</v>
      </c>
      <c r="V134" t="s">
        <v>137</v>
      </c>
      <c r="W134" t="s">
        <v>137</v>
      </c>
      <c r="X134" t="s">
        <v>137</v>
      </c>
      <c r="Y134" t="s">
        <v>137</v>
      </c>
      <c r="Z134" t="s">
        <v>140</v>
      </c>
      <c r="AA134" t="s">
        <v>141</v>
      </c>
      <c r="AB134" t="s">
        <v>137</v>
      </c>
      <c r="AC134" t="s">
        <v>137</v>
      </c>
      <c r="AD134" t="s">
        <v>137</v>
      </c>
      <c r="AE134" t="s">
        <v>137</v>
      </c>
      <c r="AF134" t="s">
        <v>137</v>
      </c>
      <c r="AG134" t="s">
        <v>137</v>
      </c>
      <c r="AH134" t="s">
        <v>137</v>
      </c>
      <c r="AI134" t="s">
        <v>141</v>
      </c>
      <c r="AJ134" t="s">
        <v>137</v>
      </c>
      <c r="AK134" t="s">
        <v>150</v>
      </c>
      <c r="AL134" t="s">
        <v>137</v>
      </c>
      <c r="AM134" t="s">
        <v>150</v>
      </c>
    </row>
    <row r="135" spans="1:39" x14ac:dyDescent="0.2">
      <c r="A135" t="s">
        <v>78</v>
      </c>
      <c r="B135" t="s">
        <v>137</v>
      </c>
      <c r="C135" t="s">
        <v>137</v>
      </c>
      <c r="D135" t="s">
        <v>137</v>
      </c>
      <c r="E135" t="s">
        <v>137</v>
      </c>
      <c r="F135" t="s">
        <v>137</v>
      </c>
      <c r="G135" t="s">
        <v>137</v>
      </c>
      <c r="H135" t="s">
        <v>139</v>
      </c>
      <c r="I135" t="s">
        <v>137</v>
      </c>
      <c r="J135" t="s">
        <v>137</v>
      </c>
      <c r="K135" t="s">
        <v>137</v>
      </c>
      <c r="L135" t="s">
        <v>137</v>
      </c>
      <c r="M135" t="s">
        <v>137</v>
      </c>
      <c r="N135" t="s">
        <v>137</v>
      </c>
      <c r="O135" t="s">
        <v>137</v>
      </c>
      <c r="P135" t="s">
        <v>137</v>
      </c>
      <c r="Q135" t="s">
        <v>137</v>
      </c>
      <c r="R135" t="s">
        <v>137</v>
      </c>
      <c r="S135" t="s">
        <v>137</v>
      </c>
      <c r="T135" t="s">
        <v>137</v>
      </c>
      <c r="U135" t="s">
        <v>139</v>
      </c>
      <c r="V135" t="s">
        <v>137</v>
      </c>
      <c r="W135" t="s">
        <v>137</v>
      </c>
      <c r="X135" t="s">
        <v>149</v>
      </c>
      <c r="Y135" t="s">
        <v>137</v>
      </c>
      <c r="Z135" t="s">
        <v>137</v>
      </c>
      <c r="AA135" t="s">
        <v>149</v>
      </c>
      <c r="AB135" t="s">
        <v>137</v>
      </c>
      <c r="AC135" t="s">
        <v>137</v>
      </c>
      <c r="AD135" t="s">
        <v>155</v>
      </c>
      <c r="AE135" t="s">
        <v>137</v>
      </c>
      <c r="AF135" t="s">
        <v>137</v>
      </c>
      <c r="AG135" t="s">
        <v>137</v>
      </c>
      <c r="AH135" t="s">
        <v>137</v>
      </c>
      <c r="AI135" t="s">
        <v>137</v>
      </c>
      <c r="AJ135" t="s">
        <v>155</v>
      </c>
      <c r="AK135" t="s">
        <v>137</v>
      </c>
      <c r="AL135" t="s">
        <v>137</v>
      </c>
      <c r="AM135" t="s">
        <v>149</v>
      </c>
    </row>
    <row r="136" spans="1:39" x14ac:dyDescent="0.2">
      <c r="A136" t="s">
        <v>79</v>
      </c>
      <c r="B136" t="s">
        <v>137</v>
      </c>
      <c r="C136" t="s">
        <v>137</v>
      </c>
      <c r="D136" t="s">
        <v>137</v>
      </c>
      <c r="E136" t="s">
        <v>137</v>
      </c>
      <c r="F136" t="s">
        <v>137</v>
      </c>
      <c r="G136" t="s">
        <v>137</v>
      </c>
      <c r="H136" t="s">
        <v>139</v>
      </c>
      <c r="I136" t="s">
        <v>137</v>
      </c>
      <c r="J136" t="s">
        <v>137</v>
      </c>
      <c r="K136" t="s">
        <v>137</v>
      </c>
      <c r="L136" t="s">
        <v>137</v>
      </c>
      <c r="M136" t="s">
        <v>137</v>
      </c>
      <c r="N136" t="s">
        <v>137</v>
      </c>
      <c r="O136" t="s">
        <v>137</v>
      </c>
      <c r="P136" t="s">
        <v>137</v>
      </c>
      <c r="Q136" t="s">
        <v>137</v>
      </c>
      <c r="R136" t="s">
        <v>137</v>
      </c>
      <c r="S136" t="s">
        <v>137</v>
      </c>
      <c r="T136" t="s">
        <v>137</v>
      </c>
      <c r="U136" t="s">
        <v>139</v>
      </c>
      <c r="V136" t="s">
        <v>137</v>
      </c>
      <c r="W136" t="s">
        <v>137</v>
      </c>
      <c r="X136" t="s">
        <v>155</v>
      </c>
      <c r="Y136" t="s">
        <v>137</v>
      </c>
      <c r="Z136" t="s">
        <v>155</v>
      </c>
      <c r="AA136" t="s">
        <v>149</v>
      </c>
      <c r="AB136" t="s">
        <v>137</v>
      </c>
      <c r="AC136" t="s">
        <v>137</v>
      </c>
      <c r="AD136" t="s">
        <v>137</v>
      </c>
      <c r="AE136" t="s">
        <v>137</v>
      </c>
      <c r="AF136" t="s">
        <v>137</v>
      </c>
      <c r="AG136" t="s">
        <v>137</v>
      </c>
      <c r="AH136" t="s">
        <v>137</v>
      </c>
      <c r="AI136" t="s">
        <v>137</v>
      </c>
      <c r="AJ136" t="s">
        <v>137</v>
      </c>
      <c r="AK136" t="s">
        <v>137</v>
      </c>
      <c r="AL136" t="s">
        <v>137</v>
      </c>
      <c r="AM136" t="s">
        <v>149</v>
      </c>
    </row>
    <row r="137" spans="1:39" x14ac:dyDescent="0.2">
      <c r="A137" t="s">
        <v>78</v>
      </c>
      <c r="B137" t="s">
        <v>137</v>
      </c>
      <c r="C137" t="s">
        <v>137</v>
      </c>
      <c r="D137" t="s">
        <v>137</v>
      </c>
      <c r="E137" t="s">
        <v>137</v>
      </c>
      <c r="F137" t="s">
        <v>137</v>
      </c>
      <c r="G137" t="s">
        <v>137</v>
      </c>
      <c r="H137" t="s">
        <v>140</v>
      </c>
      <c r="I137" t="s">
        <v>137</v>
      </c>
      <c r="J137" t="s">
        <v>137</v>
      </c>
      <c r="K137" t="s">
        <v>137</v>
      </c>
      <c r="L137" t="s">
        <v>137</v>
      </c>
      <c r="M137" t="s">
        <v>137</v>
      </c>
      <c r="N137" t="s">
        <v>137</v>
      </c>
      <c r="O137" t="s">
        <v>137</v>
      </c>
      <c r="P137" t="s">
        <v>137</v>
      </c>
      <c r="Q137" t="s">
        <v>137</v>
      </c>
      <c r="R137" t="s">
        <v>137</v>
      </c>
      <c r="S137" t="s">
        <v>137</v>
      </c>
      <c r="T137" t="s">
        <v>137</v>
      </c>
      <c r="U137" t="s">
        <v>141</v>
      </c>
      <c r="V137" t="s">
        <v>137</v>
      </c>
      <c r="W137" t="s">
        <v>137</v>
      </c>
      <c r="X137" t="s">
        <v>141</v>
      </c>
      <c r="Y137" t="s">
        <v>137</v>
      </c>
      <c r="Z137" t="s">
        <v>137</v>
      </c>
      <c r="AA137" t="s">
        <v>150</v>
      </c>
      <c r="AB137" t="s">
        <v>137</v>
      </c>
      <c r="AC137" t="s">
        <v>137</v>
      </c>
      <c r="AD137" t="s">
        <v>141</v>
      </c>
      <c r="AE137" t="s">
        <v>137</v>
      </c>
      <c r="AF137" t="s">
        <v>137</v>
      </c>
      <c r="AG137" t="s">
        <v>137</v>
      </c>
      <c r="AH137" t="s">
        <v>137</v>
      </c>
      <c r="AI137" t="s">
        <v>137</v>
      </c>
      <c r="AJ137" t="s">
        <v>150</v>
      </c>
      <c r="AK137" t="s">
        <v>137</v>
      </c>
      <c r="AL137" t="s">
        <v>137</v>
      </c>
      <c r="AM137" t="s">
        <v>150</v>
      </c>
    </row>
    <row r="138" spans="1:39" x14ac:dyDescent="0.2">
      <c r="A138" t="s">
        <v>79</v>
      </c>
      <c r="B138" t="s">
        <v>137</v>
      </c>
      <c r="C138" t="s">
        <v>137</v>
      </c>
      <c r="D138" t="s">
        <v>137</v>
      </c>
      <c r="E138" t="s">
        <v>137</v>
      </c>
      <c r="F138" t="s">
        <v>137</v>
      </c>
      <c r="G138" t="s">
        <v>137</v>
      </c>
      <c r="H138" t="s">
        <v>140</v>
      </c>
      <c r="I138" t="s">
        <v>137</v>
      </c>
      <c r="J138" t="s">
        <v>137</v>
      </c>
      <c r="K138" t="s">
        <v>137</v>
      </c>
      <c r="L138" t="s">
        <v>137</v>
      </c>
      <c r="M138" t="s">
        <v>137</v>
      </c>
      <c r="N138" t="s">
        <v>137</v>
      </c>
      <c r="O138" t="s">
        <v>137</v>
      </c>
      <c r="P138" t="s">
        <v>137</v>
      </c>
      <c r="Q138" t="s">
        <v>137</v>
      </c>
      <c r="R138" t="s">
        <v>137</v>
      </c>
      <c r="S138" t="s">
        <v>137</v>
      </c>
      <c r="T138" t="s">
        <v>137</v>
      </c>
      <c r="U138" t="s">
        <v>141</v>
      </c>
      <c r="V138" t="s">
        <v>137</v>
      </c>
      <c r="W138" t="s">
        <v>137</v>
      </c>
      <c r="X138" t="s">
        <v>141</v>
      </c>
      <c r="Y138" t="s">
        <v>137</v>
      </c>
      <c r="Z138" t="s">
        <v>141</v>
      </c>
      <c r="AA138" t="s">
        <v>150</v>
      </c>
      <c r="AB138" t="s">
        <v>137</v>
      </c>
      <c r="AC138" t="s">
        <v>137</v>
      </c>
      <c r="AD138" t="s">
        <v>137</v>
      </c>
      <c r="AE138" t="s">
        <v>137</v>
      </c>
      <c r="AF138" t="s">
        <v>137</v>
      </c>
      <c r="AG138" t="s">
        <v>137</v>
      </c>
      <c r="AH138" t="s">
        <v>137</v>
      </c>
      <c r="AI138" t="s">
        <v>137</v>
      </c>
      <c r="AJ138" t="s">
        <v>137</v>
      </c>
      <c r="AK138" t="s">
        <v>137</v>
      </c>
      <c r="AL138" t="s">
        <v>137</v>
      </c>
      <c r="AM138" t="s">
        <v>150</v>
      </c>
    </row>
    <row r="139" spans="1:39" x14ac:dyDescent="0.2">
      <c r="A139" t="s">
        <v>80</v>
      </c>
      <c r="B139" t="s">
        <v>137</v>
      </c>
      <c r="C139" t="s">
        <v>137</v>
      </c>
      <c r="D139" t="s">
        <v>137</v>
      </c>
      <c r="E139" t="s">
        <v>137</v>
      </c>
      <c r="F139" t="s">
        <v>137</v>
      </c>
      <c r="G139" t="s">
        <v>139</v>
      </c>
      <c r="H139" t="s">
        <v>137</v>
      </c>
      <c r="I139" t="s">
        <v>137</v>
      </c>
      <c r="J139" t="s">
        <v>137</v>
      </c>
      <c r="K139" t="s">
        <v>137</v>
      </c>
      <c r="L139" t="s">
        <v>137</v>
      </c>
      <c r="M139" t="s">
        <v>139</v>
      </c>
      <c r="N139" t="s">
        <v>137</v>
      </c>
      <c r="O139" t="s">
        <v>137</v>
      </c>
      <c r="P139" t="s">
        <v>137</v>
      </c>
      <c r="Q139" t="s">
        <v>139</v>
      </c>
      <c r="R139" t="s">
        <v>137</v>
      </c>
      <c r="S139" t="s">
        <v>137</v>
      </c>
      <c r="T139" t="s">
        <v>137</v>
      </c>
      <c r="U139" t="s">
        <v>137</v>
      </c>
      <c r="V139" t="s">
        <v>139</v>
      </c>
      <c r="W139" t="s">
        <v>137</v>
      </c>
      <c r="X139" t="s">
        <v>137</v>
      </c>
      <c r="Y139" t="s">
        <v>137</v>
      </c>
      <c r="Z139" t="s">
        <v>137</v>
      </c>
      <c r="AA139" t="s">
        <v>137</v>
      </c>
      <c r="AB139" t="s">
        <v>137</v>
      </c>
      <c r="AC139" t="s">
        <v>137</v>
      </c>
      <c r="AD139" t="s">
        <v>137</v>
      </c>
      <c r="AE139" t="s">
        <v>155</v>
      </c>
      <c r="AF139" t="s">
        <v>137</v>
      </c>
      <c r="AG139" t="s">
        <v>137</v>
      </c>
      <c r="AH139" t="s">
        <v>137</v>
      </c>
      <c r="AI139" t="s">
        <v>139</v>
      </c>
      <c r="AJ139" t="s">
        <v>137</v>
      </c>
      <c r="AK139" t="s">
        <v>137</v>
      </c>
      <c r="AL139" t="s">
        <v>139</v>
      </c>
      <c r="AM139" t="s">
        <v>149</v>
      </c>
    </row>
    <row r="140" spans="1:39" x14ac:dyDescent="0.2">
      <c r="A140" t="s">
        <v>81</v>
      </c>
      <c r="B140" t="s">
        <v>137</v>
      </c>
      <c r="C140" t="s">
        <v>137</v>
      </c>
      <c r="D140" t="s">
        <v>137</v>
      </c>
      <c r="E140" t="s">
        <v>137</v>
      </c>
      <c r="F140" t="s">
        <v>137</v>
      </c>
      <c r="G140" t="s">
        <v>139</v>
      </c>
      <c r="H140" t="s">
        <v>137</v>
      </c>
      <c r="I140" t="s">
        <v>137</v>
      </c>
      <c r="J140" t="s">
        <v>137</v>
      </c>
      <c r="K140" t="s">
        <v>137</v>
      </c>
      <c r="L140" t="s">
        <v>137</v>
      </c>
      <c r="M140" t="s">
        <v>137</v>
      </c>
      <c r="N140" t="s">
        <v>137</v>
      </c>
      <c r="O140" t="s">
        <v>137</v>
      </c>
      <c r="P140" t="s">
        <v>137</v>
      </c>
      <c r="Q140" t="s">
        <v>137</v>
      </c>
      <c r="R140" t="s">
        <v>137</v>
      </c>
      <c r="S140" t="s">
        <v>137</v>
      </c>
      <c r="T140" t="s">
        <v>137</v>
      </c>
      <c r="U140" t="s">
        <v>137</v>
      </c>
      <c r="V140" t="s">
        <v>139</v>
      </c>
      <c r="W140" t="s">
        <v>137</v>
      </c>
      <c r="X140" t="s">
        <v>137</v>
      </c>
      <c r="Y140" t="s">
        <v>137</v>
      </c>
      <c r="Z140" t="s">
        <v>137</v>
      </c>
      <c r="AA140" t="s">
        <v>137</v>
      </c>
      <c r="AB140" t="s">
        <v>137</v>
      </c>
      <c r="AC140" t="s">
        <v>137</v>
      </c>
      <c r="AD140" t="s">
        <v>137</v>
      </c>
      <c r="AE140" t="s">
        <v>137</v>
      </c>
      <c r="AF140" t="s">
        <v>137</v>
      </c>
      <c r="AG140" t="s">
        <v>137</v>
      </c>
      <c r="AH140" t="s">
        <v>137</v>
      </c>
      <c r="AI140" t="s">
        <v>137</v>
      </c>
      <c r="AJ140" t="s">
        <v>137</v>
      </c>
      <c r="AK140" t="s">
        <v>137</v>
      </c>
      <c r="AL140" t="s">
        <v>139</v>
      </c>
      <c r="AM140" t="s">
        <v>149</v>
      </c>
    </row>
    <row r="141" spans="1:39" x14ac:dyDescent="0.2">
      <c r="A141" t="s">
        <v>80</v>
      </c>
      <c r="B141" t="s">
        <v>137</v>
      </c>
      <c r="C141" t="s">
        <v>137</v>
      </c>
      <c r="D141" t="s">
        <v>137</v>
      </c>
      <c r="E141" t="s">
        <v>137</v>
      </c>
      <c r="F141" t="s">
        <v>137</v>
      </c>
      <c r="G141" t="s">
        <v>140</v>
      </c>
      <c r="H141" t="s">
        <v>137</v>
      </c>
      <c r="I141" t="s">
        <v>137</v>
      </c>
      <c r="J141" t="s">
        <v>137</v>
      </c>
      <c r="K141" t="s">
        <v>137</v>
      </c>
      <c r="L141" t="s">
        <v>137</v>
      </c>
      <c r="M141" t="s">
        <v>140</v>
      </c>
      <c r="N141" t="s">
        <v>137</v>
      </c>
      <c r="O141" t="s">
        <v>137</v>
      </c>
      <c r="P141" t="s">
        <v>137</v>
      </c>
      <c r="Q141" t="s">
        <v>140</v>
      </c>
      <c r="R141" t="s">
        <v>137</v>
      </c>
      <c r="S141" t="s">
        <v>137</v>
      </c>
      <c r="T141" t="s">
        <v>137</v>
      </c>
      <c r="U141" t="s">
        <v>137</v>
      </c>
      <c r="V141" t="s">
        <v>140</v>
      </c>
      <c r="W141" t="s">
        <v>137</v>
      </c>
      <c r="X141" t="s">
        <v>137</v>
      </c>
      <c r="Y141" t="s">
        <v>137</v>
      </c>
      <c r="Z141" t="s">
        <v>137</v>
      </c>
      <c r="AA141" t="s">
        <v>137</v>
      </c>
      <c r="AB141" t="s">
        <v>137</v>
      </c>
      <c r="AC141" t="s">
        <v>137</v>
      </c>
      <c r="AD141" t="s">
        <v>137</v>
      </c>
      <c r="AE141" t="s">
        <v>140</v>
      </c>
      <c r="AF141" t="s">
        <v>137</v>
      </c>
      <c r="AG141" t="s">
        <v>137</v>
      </c>
      <c r="AH141" t="s">
        <v>137</v>
      </c>
      <c r="AI141" t="s">
        <v>141</v>
      </c>
      <c r="AJ141" t="s">
        <v>137</v>
      </c>
      <c r="AK141" t="s">
        <v>137</v>
      </c>
      <c r="AL141" t="s">
        <v>140</v>
      </c>
      <c r="AM141" t="s">
        <v>150</v>
      </c>
    </row>
    <row r="142" spans="1:39" x14ac:dyDescent="0.2">
      <c r="A142" t="s">
        <v>81</v>
      </c>
      <c r="B142" t="s">
        <v>137</v>
      </c>
      <c r="C142" t="s">
        <v>137</v>
      </c>
      <c r="D142" t="s">
        <v>137</v>
      </c>
      <c r="E142" t="s">
        <v>137</v>
      </c>
      <c r="F142" t="s">
        <v>137</v>
      </c>
      <c r="G142" t="s">
        <v>140</v>
      </c>
      <c r="H142" t="s">
        <v>137</v>
      </c>
      <c r="I142" t="s">
        <v>137</v>
      </c>
      <c r="J142" t="s">
        <v>137</v>
      </c>
      <c r="K142" t="s">
        <v>137</v>
      </c>
      <c r="L142" t="s">
        <v>137</v>
      </c>
      <c r="M142" t="s">
        <v>137</v>
      </c>
      <c r="N142" t="s">
        <v>137</v>
      </c>
      <c r="O142" t="s">
        <v>137</v>
      </c>
      <c r="P142" t="s">
        <v>137</v>
      </c>
      <c r="Q142" t="s">
        <v>137</v>
      </c>
      <c r="R142" t="s">
        <v>137</v>
      </c>
      <c r="S142" t="s">
        <v>137</v>
      </c>
      <c r="T142" t="s">
        <v>137</v>
      </c>
      <c r="U142" t="s">
        <v>137</v>
      </c>
      <c r="V142" t="s">
        <v>140</v>
      </c>
      <c r="W142" t="s">
        <v>137</v>
      </c>
      <c r="X142" t="s">
        <v>137</v>
      </c>
      <c r="Y142" t="s">
        <v>137</v>
      </c>
      <c r="Z142" t="s">
        <v>137</v>
      </c>
      <c r="AA142" t="s">
        <v>137</v>
      </c>
      <c r="AB142" t="s">
        <v>137</v>
      </c>
      <c r="AC142" t="s">
        <v>137</v>
      </c>
      <c r="AD142" t="s">
        <v>137</v>
      </c>
      <c r="AE142" t="s">
        <v>137</v>
      </c>
      <c r="AF142" t="s">
        <v>137</v>
      </c>
      <c r="AG142" t="s">
        <v>137</v>
      </c>
      <c r="AH142" t="s">
        <v>137</v>
      </c>
      <c r="AI142" t="s">
        <v>137</v>
      </c>
      <c r="AJ142" t="s">
        <v>137</v>
      </c>
      <c r="AK142" t="s">
        <v>137</v>
      </c>
      <c r="AL142" t="s">
        <v>140</v>
      </c>
      <c r="AM142" t="s">
        <v>150</v>
      </c>
    </row>
    <row r="143" spans="1:39" x14ac:dyDescent="0.2">
      <c r="A143" t="s">
        <v>82</v>
      </c>
      <c r="B143" t="s">
        <v>137</v>
      </c>
      <c r="C143" t="s">
        <v>137</v>
      </c>
      <c r="D143" t="s">
        <v>137</v>
      </c>
      <c r="E143" t="s">
        <v>149</v>
      </c>
      <c r="F143" t="s">
        <v>137</v>
      </c>
      <c r="G143" t="s">
        <v>137</v>
      </c>
      <c r="H143" t="s">
        <v>137</v>
      </c>
      <c r="I143" t="s">
        <v>137</v>
      </c>
      <c r="J143" t="s">
        <v>137</v>
      </c>
      <c r="K143" t="s">
        <v>155</v>
      </c>
      <c r="L143" t="s">
        <v>137</v>
      </c>
      <c r="M143" t="s">
        <v>149</v>
      </c>
      <c r="N143" t="s">
        <v>137</v>
      </c>
      <c r="O143" t="s">
        <v>137</v>
      </c>
      <c r="P143" t="s">
        <v>155</v>
      </c>
      <c r="Q143" t="s">
        <v>149</v>
      </c>
      <c r="R143" t="s">
        <v>137</v>
      </c>
      <c r="S143" t="s">
        <v>139</v>
      </c>
      <c r="T143" t="s">
        <v>149</v>
      </c>
      <c r="U143" t="s">
        <v>137</v>
      </c>
      <c r="V143" t="s">
        <v>139</v>
      </c>
      <c r="W143" t="s">
        <v>137</v>
      </c>
      <c r="X143" t="s">
        <v>137</v>
      </c>
      <c r="Y143" t="s">
        <v>137</v>
      </c>
      <c r="Z143" t="s">
        <v>149</v>
      </c>
      <c r="AA143" t="s">
        <v>155</v>
      </c>
      <c r="AB143" t="s">
        <v>137</v>
      </c>
      <c r="AC143" t="s">
        <v>137</v>
      </c>
      <c r="AD143" t="s">
        <v>137</v>
      </c>
      <c r="AE143" t="s">
        <v>149</v>
      </c>
      <c r="AF143" t="s">
        <v>137</v>
      </c>
      <c r="AG143" t="s">
        <v>137</v>
      </c>
      <c r="AH143" t="s">
        <v>137</v>
      </c>
      <c r="AI143" t="s">
        <v>149</v>
      </c>
      <c r="AJ143" t="s">
        <v>137</v>
      </c>
      <c r="AK143" t="s">
        <v>149</v>
      </c>
      <c r="AL143" t="s">
        <v>137</v>
      </c>
      <c r="AM143" t="s">
        <v>149</v>
      </c>
    </row>
    <row r="144" spans="1:39" x14ac:dyDescent="0.2">
      <c r="A144" t="s">
        <v>82</v>
      </c>
      <c r="B144" t="s">
        <v>137</v>
      </c>
      <c r="C144" t="s">
        <v>137</v>
      </c>
      <c r="D144" t="s">
        <v>137</v>
      </c>
      <c r="E144" t="s">
        <v>150</v>
      </c>
      <c r="F144" t="s">
        <v>137</v>
      </c>
      <c r="G144" t="s">
        <v>137</v>
      </c>
      <c r="H144" t="s">
        <v>137</v>
      </c>
      <c r="I144" t="s">
        <v>137</v>
      </c>
      <c r="J144" t="s">
        <v>137</v>
      </c>
      <c r="K144" t="s">
        <v>141</v>
      </c>
      <c r="L144" t="s">
        <v>137</v>
      </c>
      <c r="M144" t="s">
        <v>150</v>
      </c>
      <c r="N144" t="s">
        <v>137</v>
      </c>
      <c r="O144" t="s">
        <v>137</v>
      </c>
      <c r="P144" t="s">
        <v>150</v>
      </c>
      <c r="Q144" t="s">
        <v>150</v>
      </c>
      <c r="R144" t="s">
        <v>137</v>
      </c>
      <c r="S144" t="s">
        <v>140</v>
      </c>
      <c r="T144" t="s">
        <v>150</v>
      </c>
      <c r="U144" t="s">
        <v>137</v>
      </c>
      <c r="V144" t="s">
        <v>140</v>
      </c>
      <c r="W144" t="s">
        <v>137</v>
      </c>
      <c r="X144" t="s">
        <v>137</v>
      </c>
      <c r="Y144" t="s">
        <v>137</v>
      </c>
      <c r="Z144" t="s">
        <v>150</v>
      </c>
      <c r="AA144" t="s">
        <v>141</v>
      </c>
      <c r="AB144" t="s">
        <v>137</v>
      </c>
      <c r="AC144" t="s">
        <v>137</v>
      </c>
      <c r="AD144" t="s">
        <v>137</v>
      </c>
      <c r="AE144" t="s">
        <v>150</v>
      </c>
      <c r="AF144" t="s">
        <v>137</v>
      </c>
      <c r="AG144" t="s">
        <v>137</v>
      </c>
      <c r="AH144" t="s">
        <v>137</v>
      </c>
      <c r="AI144" t="s">
        <v>150</v>
      </c>
      <c r="AJ144" t="s">
        <v>137</v>
      </c>
      <c r="AK144" t="s">
        <v>150</v>
      </c>
      <c r="AL144" t="s">
        <v>137</v>
      </c>
      <c r="AM144" t="s">
        <v>150</v>
      </c>
    </row>
    <row r="145" spans="1:39" x14ac:dyDescent="0.2">
      <c r="A145" t="s">
        <v>83</v>
      </c>
      <c r="B145" t="s">
        <v>137</v>
      </c>
      <c r="C145" t="s">
        <v>137</v>
      </c>
      <c r="D145" t="s">
        <v>137</v>
      </c>
      <c r="E145" t="s">
        <v>155</v>
      </c>
      <c r="F145" t="s">
        <v>137</v>
      </c>
      <c r="G145" t="s">
        <v>139</v>
      </c>
      <c r="H145" t="s">
        <v>139</v>
      </c>
      <c r="I145" t="s">
        <v>155</v>
      </c>
      <c r="J145" t="s">
        <v>137</v>
      </c>
      <c r="K145" t="s">
        <v>137</v>
      </c>
      <c r="L145" t="s">
        <v>137</v>
      </c>
      <c r="M145" t="s">
        <v>139</v>
      </c>
      <c r="N145" t="s">
        <v>137</v>
      </c>
      <c r="O145" t="s">
        <v>149</v>
      </c>
      <c r="P145" t="s">
        <v>137</v>
      </c>
      <c r="Q145" t="s">
        <v>137</v>
      </c>
      <c r="R145" t="s">
        <v>137</v>
      </c>
      <c r="S145" t="s">
        <v>139</v>
      </c>
      <c r="T145" t="s">
        <v>137</v>
      </c>
      <c r="U145" t="s">
        <v>137</v>
      </c>
      <c r="V145" t="s">
        <v>139</v>
      </c>
      <c r="W145" t="s">
        <v>137</v>
      </c>
      <c r="X145" t="s">
        <v>137</v>
      </c>
      <c r="Y145" t="s">
        <v>137</v>
      </c>
      <c r="Z145" t="s">
        <v>155</v>
      </c>
      <c r="AA145" t="s">
        <v>137</v>
      </c>
      <c r="AB145" t="s">
        <v>137</v>
      </c>
      <c r="AC145" t="s">
        <v>137</v>
      </c>
      <c r="AD145" t="s">
        <v>137</v>
      </c>
      <c r="AE145" t="s">
        <v>137</v>
      </c>
      <c r="AF145" t="s">
        <v>137</v>
      </c>
      <c r="AG145" t="s">
        <v>137</v>
      </c>
      <c r="AH145" t="s">
        <v>137</v>
      </c>
      <c r="AI145" t="s">
        <v>137</v>
      </c>
      <c r="AJ145" t="s">
        <v>137</v>
      </c>
      <c r="AK145" t="s">
        <v>137</v>
      </c>
      <c r="AL145" t="s">
        <v>137</v>
      </c>
      <c r="AM145" t="s">
        <v>149</v>
      </c>
    </row>
    <row r="146" spans="1:39" x14ac:dyDescent="0.2">
      <c r="A146" t="s">
        <v>84</v>
      </c>
      <c r="B146" t="s">
        <v>137</v>
      </c>
      <c r="C146" t="s">
        <v>137</v>
      </c>
      <c r="D146" t="s">
        <v>137</v>
      </c>
      <c r="E146" t="s">
        <v>155</v>
      </c>
      <c r="F146" t="s">
        <v>137</v>
      </c>
      <c r="G146" t="s">
        <v>139</v>
      </c>
      <c r="H146" t="s">
        <v>155</v>
      </c>
      <c r="I146" t="s">
        <v>155</v>
      </c>
      <c r="J146" t="s">
        <v>137</v>
      </c>
      <c r="K146" t="s">
        <v>137</v>
      </c>
      <c r="L146" t="s">
        <v>137</v>
      </c>
      <c r="M146" t="s">
        <v>155</v>
      </c>
      <c r="N146" t="s">
        <v>137</v>
      </c>
      <c r="O146" t="s">
        <v>149</v>
      </c>
      <c r="P146" t="s">
        <v>137</v>
      </c>
      <c r="Q146" t="s">
        <v>155</v>
      </c>
      <c r="R146" t="s">
        <v>137</v>
      </c>
      <c r="S146" t="s">
        <v>139</v>
      </c>
      <c r="T146" t="s">
        <v>137</v>
      </c>
      <c r="U146" t="s">
        <v>137</v>
      </c>
      <c r="V146" t="s">
        <v>139</v>
      </c>
      <c r="W146" t="s">
        <v>137</v>
      </c>
      <c r="X146" t="s">
        <v>137</v>
      </c>
      <c r="Y146" t="s">
        <v>137</v>
      </c>
      <c r="Z146" t="s">
        <v>155</v>
      </c>
      <c r="AA146" t="s">
        <v>137</v>
      </c>
      <c r="AB146" t="s">
        <v>137</v>
      </c>
      <c r="AC146" t="s">
        <v>137</v>
      </c>
      <c r="AD146" t="s">
        <v>137</v>
      </c>
      <c r="AE146" t="s">
        <v>155</v>
      </c>
      <c r="AF146" t="s">
        <v>137</v>
      </c>
      <c r="AG146" t="s">
        <v>137</v>
      </c>
      <c r="AH146" t="s">
        <v>137</v>
      </c>
      <c r="AI146" t="s">
        <v>155</v>
      </c>
      <c r="AJ146" t="s">
        <v>137</v>
      </c>
      <c r="AK146" t="s">
        <v>137</v>
      </c>
      <c r="AL146" t="s">
        <v>139</v>
      </c>
      <c r="AM146" t="s">
        <v>149</v>
      </c>
    </row>
    <row r="147" spans="1:39" x14ac:dyDescent="0.2">
      <c r="A147" t="s">
        <v>85</v>
      </c>
      <c r="B147" t="s">
        <v>137</v>
      </c>
      <c r="C147" t="s">
        <v>137</v>
      </c>
      <c r="D147" t="s">
        <v>137</v>
      </c>
      <c r="E147" t="s">
        <v>155</v>
      </c>
      <c r="F147" t="s">
        <v>137</v>
      </c>
      <c r="G147" t="s">
        <v>139</v>
      </c>
      <c r="H147" t="s">
        <v>137</v>
      </c>
      <c r="I147" t="s">
        <v>137</v>
      </c>
      <c r="J147" t="s">
        <v>137</v>
      </c>
      <c r="K147" t="s">
        <v>137</v>
      </c>
      <c r="L147" t="s">
        <v>137</v>
      </c>
      <c r="M147" t="s">
        <v>139</v>
      </c>
      <c r="N147" t="s">
        <v>137</v>
      </c>
      <c r="O147" t="s">
        <v>137</v>
      </c>
      <c r="P147" t="s">
        <v>137</v>
      </c>
      <c r="Q147" t="s">
        <v>137</v>
      </c>
      <c r="R147" t="s">
        <v>137</v>
      </c>
      <c r="S147" t="s">
        <v>137</v>
      </c>
      <c r="T147" t="s">
        <v>137</v>
      </c>
      <c r="U147" t="s">
        <v>137</v>
      </c>
      <c r="V147" t="s">
        <v>139</v>
      </c>
      <c r="W147" t="s">
        <v>137</v>
      </c>
      <c r="X147" t="s">
        <v>137</v>
      </c>
      <c r="Y147" t="s">
        <v>137</v>
      </c>
      <c r="Z147" t="s">
        <v>155</v>
      </c>
      <c r="AA147" t="s">
        <v>137</v>
      </c>
      <c r="AB147" t="s">
        <v>137</v>
      </c>
      <c r="AC147" t="s">
        <v>137</v>
      </c>
      <c r="AD147" t="s">
        <v>137</v>
      </c>
      <c r="AE147" t="s">
        <v>137</v>
      </c>
      <c r="AF147" t="s">
        <v>137</v>
      </c>
      <c r="AG147" t="s">
        <v>137</v>
      </c>
      <c r="AH147" t="s">
        <v>137</v>
      </c>
      <c r="AI147" t="s">
        <v>137</v>
      </c>
      <c r="AJ147" t="s">
        <v>137</v>
      </c>
      <c r="AK147" t="s">
        <v>137</v>
      </c>
      <c r="AL147" t="s">
        <v>137</v>
      </c>
      <c r="AM147" t="s">
        <v>149</v>
      </c>
    </row>
    <row r="148" spans="1:39" x14ac:dyDescent="0.2">
      <c r="A148" t="s">
        <v>86</v>
      </c>
      <c r="B148" t="s">
        <v>137</v>
      </c>
      <c r="C148" t="s">
        <v>137</v>
      </c>
      <c r="D148" t="s">
        <v>137</v>
      </c>
      <c r="E148" t="s">
        <v>139</v>
      </c>
      <c r="F148" t="s">
        <v>137</v>
      </c>
      <c r="G148" t="s">
        <v>139</v>
      </c>
      <c r="H148" t="s">
        <v>139</v>
      </c>
      <c r="I148" t="s">
        <v>137</v>
      </c>
      <c r="J148" t="s">
        <v>137</v>
      </c>
      <c r="K148" t="s">
        <v>137</v>
      </c>
      <c r="L148" t="s">
        <v>137</v>
      </c>
      <c r="M148" t="s">
        <v>155</v>
      </c>
      <c r="N148" t="s">
        <v>137</v>
      </c>
      <c r="O148" t="s">
        <v>149</v>
      </c>
      <c r="P148" t="s">
        <v>137</v>
      </c>
      <c r="Q148" t="s">
        <v>155</v>
      </c>
      <c r="R148" t="s">
        <v>137</v>
      </c>
      <c r="S148" t="s">
        <v>139</v>
      </c>
      <c r="T148" t="s">
        <v>137</v>
      </c>
      <c r="U148" t="s">
        <v>137</v>
      </c>
      <c r="V148" t="s">
        <v>139</v>
      </c>
      <c r="W148" t="s">
        <v>137</v>
      </c>
      <c r="X148" t="s">
        <v>137</v>
      </c>
      <c r="Y148" t="s">
        <v>137</v>
      </c>
      <c r="Z148" t="s">
        <v>155</v>
      </c>
      <c r="AA148" t="s">
        <v>137</v>
      </c>
      <c r="AB148" t="s">
        <v>137</v>
      </c>
      <c r="AC148" t="s">
        <v>137</v>
      </c>
      <c r="AD148" t="s">
        <v>137</v>
      </c>
      <c r="AE148" t="s">
        <v>155</v>
      </c>
      <c r="AF148" t="s">
        <v>137</v>
      </c>
      <c r="AG148" t="s">
        <v>137</v>
      </c>
      <c r="AH148" t="s">
        <v>137</v>
      </c>
      <c r="AI148" t="s">
        <v>137</v>
      </c>
      <c r="AJ148" t="s">
        <v>137</v>
      </c>
      <c r="AK148" t="s">
        <v>137</v>
      </c>
      <c r="AL148" t="s">
        <v>137</v>
      </c>
      <c r="AM148" t="s">
        <v>149</v>
      </c>
    </row>
    <row r="149" spans="1:39" x14ac:dyDescent="0.2">
      <c r="A149" t="s">
        <v>87</v>
      </c>
      <c r="B149" t="s">
        <v>137</v>
      </c>
      <c r="C149" t="s">
        <v>137</v>
      </c>
      <c r="D149" t="s">
        <v>137</v>
      </c>
      <c r="E149" t="s">
        <v>139</v>
      </c>
      <c r="F149" t="s">
        <v>137</v>
      </c>
      <c r="G149" t="s">
        <v>139</v>
      </c>
      <c r="H149" t="s">
        <v>137</v>
      </c>
      <c r="I149" t="s">
        <v>155</v>
      </c>
      <c r="J149" t="s">
        <v>137</v>
      </c>
      <c r="K149" t="s">
        <v>137</v>
      </c>
      <c r="L149" t="s">
        <v>137</v>
      </c>
      <c r="M149" t="s">
        <v>139</v>
      </c>
      <c r="N149" t="s">
        <v>137</v>
      </c>
      <c r="O149" t="s">
        <v>149</v>
      </c>
      <c r="P149" t="s">
        <v>137</v>
      </c>
      <c r="Q149" t="s">
        <v>139</v>
      </c>
      <c r="R149" t="s">
        <v>137</v>
      </c>
      <c r="S149" t="s">
        <v>139</v>
      </c>
      <c r="T149" t="s">
        <v>137</v>
      </c>
      <c r="U149" t="s">
        <v>137</v>
      </c>
      <c r="V149" t="s">
        <v>139</v>
      </c>
      <c r="W149" t="s">
        <v>137</v>
      </c>
      <c r="X149" t="s">
        <v>149</v>
      </c>
      <c r="Y149" t="s">
        <v>149</v>
      </c>
      <c r="Z149" t="s">
        <v>149</v>
      </c>
      <c r="AA149" t="s">
        <v>137</v>
      </c>
      <c r="AB149" t="s">
        <v>137</v>
      </c>
      <c r="AC149" t="s">
        <v>137</v>
      </c>
      <c r="AD149" t="s">
        <v>149</v>
      </c>
      <c r="AE149" t="s">
        <v>149</v>
      </c>
      <c r="AF149" t="s">
        <v>137</v>
      </c>
      <c r="AG149" t="s">
        <v>149</v>
      </c>
      <c r="AH149" t="s">
        <v>137</v>
      </c>
      <c r="AI149" t="s">
        <v>149</v>
      </c>
      <c r="AJ149" t="s">
        <v>149</v>
      </c>
      <c r="AK149" t="s">
        <v>137</v>
      </c>
      <c r="AL149" t="s">
        <v>137</v>
      </c>
      <c r="AM149" t="s">
        <v>149</v>
      </c>
    </row>
    <row r="150" spans="1:39" x14ac:dyDescent="0.2">
      <c r="A150" t="s">
        <v>83</v>
      </c>
      <c r="B150" t="s">
        <v>137</v>
      </c>
      <c r="C150" t="s">
        <v>137</v>
      </c>
      <c r="D150" t="s">
        <v>137</v>
      </c>
      <c r="E150" t="s">
        <v>141</v>
      </c>
      <c r="F150" t="s">
        <v>137</v>
      </c>
      <c r="G150" t="s">
        <v>140</v>
      </c>
      <c r="H150" t="s">
        <v>141</v>
      </c>
      <c r="I150" t="s">
        <v>141</v>
      </c>
      <c r="J150" t="s">
        <v>137</v>
      </c>
      <c r="K150" t="s">
        <v>137</v>
      </c>
      <c r="L150" t="s">
        <v>137</v>
      </c>
      <c r="M150" t="s">
        <v>141</v>
      </c>
      <c r="N150" t="s">
        <v>137</v>
      </c>
      <c r="O150" t="s">
        <v>142</v>
      </c>
      <c r="P150" t="s">
        <v>137</v>
      </c>
      <c r="Q150" t="s">
        <v>137</v>
      </c>
      <c r="R150" t="s">
        <v>137</v>
      </c>
      <c r="S150" t="s">
        <v>140</v>
      </c>
      <c r="T150" t="s">
        <v>137</v>
      </c>
      <c r="U150" t="s">
        <v>137</v>
      </c>
      <c r="V150" t="s">
        <v>142</v>
      </c>
      <c r="W150" t="s">
        <v>137</v>
      </c>
      <c r="X150" t="s">
        <v>137</v>
      </c>
      <c r="Y150" t="s">
        <v>137</v>
      </c>
      <c r="Z150" t="s">
        <v>141</v>
      </c>
      <c r="AA150" t="s">
        <v>137</v>
      </c>
      <c r="AB150" t="s">
        <v>137</v>
      </c>
      <c r="AC150" t="s">
        <v>137</v>
      </c>
      <c r="AD150" t="s">
        <v>137</v>
      </c>
      <c r="AE150" t="s">
        <v>137</v>
      </c>
      <c r="AF150" t="s">
        <v>137</v>
      </c>
      <c r="AG150" t="s">
        <v>137</v>
      </c>
      <c r="AH150" t="s">
        <v>137</v>
      </c>
      <c r="AI150" t="s">
        <v>137</v>
      </c>
      <c r="AJ150" t="s">
        <v>137</v>
      </c>
      <c r="AK150" t="s">
        <v>137</v>
      </c>
      <c r="AL150" t="s">
        <v>137</v>
      </c>
      <c r="AM150" t="s">
        <v>150</v>
      </c>
    </row>
    <row r="151" spans="1:39" x14ac:dyDescent="0.2">
      <c r="A151" t="s">
        <v>84</v>
      </c>
      <c r="B151" t="s">
        <v>137</v>
      </c>
      <c r="C151" t="s">
        <v>137</v>
      </c>
      <c r="D151" t="s">
        <v>137</v>
      </c>
      <c r="E151" t="s">
        <v>141</v>
      </c>
      <c r="F151" t="s">
        <v>137</v>
      </c>
      <c r="G151" t="s">
        <v>140</v>
      </c>
      <c r="H151" t="s">
        <v>142</v>
      </c>
      <c r="I151" t="s">
        <v>141</v>
      </c>
      <c r="J151" t="s">
        <v>137</v>
      </c>
      <c r="K151" t="s">
        <v>137</v>
      </c>
      <c r="L151" t="s">
        <v>137</v>
      </c>
      <c r="M151" t="s">
        <v>141</v>
      </c>
      <c r="N151" t="s">
        <v>137</v>
      </c>
      <c r="O151" t="s">
        <v>142</v>
      </c>
      <c r="P151" t="s">
        <v>137</v>
      </c>
      <c r="Q151" t="s">
        <v>140</v>
      </c>
      <c r="R151" t="s">
        <v>137</v>
      </c>
      <c r="S151" t="s">
        <v>140</v>
      </c>
      <c r="T151" t="s">
        <v>137</v>
      </c>
      <c r="U151" t="s">
        <v>137</v>
      </c>
      <c r="V151" t="s">
        <v>142</v>
      </c>
      <c r="W151" t="s">
        <v>137</v>
      </c>
      <c r="X151" t="s">
        <v>137</v>
      </c>
      <c r="Y151" t="s">
        <v>137</v>
      </c>
      <c r="Z151" t="s">
        <v>141</v>
      </c>
      <c r="AA151" t="s">
        <v>137</v>
      </c>
      <c r="AB151" t="s">
        <v>137</v>
      </c>
      <c r="AC151" t="s">
        <v>137</v>
      </c>
      <c r="AD151" t="s">
        <v>137</v>
      </c>
      <c r="AE151" t="s">
        <v>141</v>
      </c>
      <c r="AF151" t="s">
        <v>137</v>
      </c>
      <c r="AG151" t="s">
        <v>137</v>
      </c>
      <c r="AH151" t="s">
        <v>137</v>
      </c>
      <c r="AI151" t="s">
        <v>141</v>
      </c>
      <c r="AJ151" t="s">
        <v>137</v>
      </c>
      <c r="AK151" t="s">
        <v>137</v>
      </c>
      <c r="AL151" t="s">
        <v>140</v>
      </c>
      <c r="AM151" t="s">
        <v>150</v>
      </c>
    </row>
    <row r="152" spans="1:39" x14ac:dyDescent="0.2">
      <c r="A152" t="s">
        <v>85</v>
      </c>
      <c r="B152" t="s">
        <v>137</v>
      </c>
      <c r="C152" t="s">
        <v>137</v>
      </c>
      <c r="D152" t="s">
        <v>137</v>
      </c>
      <c r="E152" t="s">
        <v>141</v>
      </c>
      <c r="F152" t="s">
        <v>137</v>
      </c>
      <c r="G152" t="s">
        <v>140</v>
      </c>
      <c r="H152" t="s">
        <v>137</v>
      </c>
      <c r="I152" t="s">
        <v>137</v>
      </c>
      <c r="J152" t="s">
        <v>137</v>
      </c>
      <c r="K152" t="s">
        <v>137</v>
      </c>
      <c r="L152" t="s">
        <v>137</v>
      </c>
      <c r="M152" t="s">
        <v>141</v>
      </c>
      <c r="N152" t="s">
        <v>137</v>
      </c>
      <c r="O152" t="s">
        <v>137</v>
      </c>
      <c r="P152" t="s">
        <v>137</v>
      </c>
      <c r="Q152" t="s">
        <v>137</v>
      </c>
      <c r="R152" t="s">
        <v>137</v>
      </c>
      <c r="S152" t="s">
        <v>137</v>
      </c>
      <c r="T152" t="s">
        <v>137</v>
      </c>
      <c r="U152" t="s">
        <v>137</v>
      </c>
      <c r="V152" t="s">
        <v>142</v>
      </c>
      <c r="W152" t="s">
        <v>137</v>
      </c>
      <c r="X152" t="s">
        <v>137</v>
      </c>
      <c r="Y152" t="s">
        <v>137</v>
      </c>
      <c r="Z152" t="s">
        <v>141</v>
      </c>
      <c r="AA152" t="s">
        <v>137</v>
      </c>
      <c r="AB152" t="s">
        <v>137</v>
      </c>
      <c r="AC152" t="s">
        <v>137</v>
      </c>
      <c r="AD152" t="s">
        <v>137</v>
      </c>
      <c r="AE152" t="s">
        <v>137</v>
      </c>
      <c r="AF152" t="s">
        <v>137</v>
      </c>
      <c r="AG152" t="s">
        <v>137</v>
      </c>
      <c r="AH152" t="s">
        <v>137</v>
      </c>
      <c r="AI152" t="s">
        <v>137</v>
      </c>
      <c r="AJ152" t="s">
        <v>137</v>
      </c>
      <c r="AK152" t="s">
        <v>137</v>
      </c>
      <c r="AL152" t="s">
        <v>137</v>
      </c>
      <c r="AM152" t="s">
        <v>150</v>
      </c>
    </row>
    <row r="153" spans="1:39" x14ac:dyDescent="0.2">
      <c r="A153" t="s">
        <v>86</v>
      </c>
      <c r="B153" t="s">
        <v>137</v>
      </c>
      <c r="C153" t="s">
        <v>137</v>
      </c>
      <c r="D153" t="s">
        <v>137</v>
      </c>
      <c r="E153" t="s">
        <v>141</v>
      </c>
      <c r="F153" t="s">
        <v>137</v>
      </c>
      <c r="G153" t="s">
        <v>140</v>
      </c>
      <c r="H153" t="s">
        <v>141</v>
      </c>
      <c r="I153" t="s">
        <v>137</v>
      </c>
      <c r="J153" t="s">
        <v>137</v>
      </c>
      <c r="K153" t="s">
        <v>137</v>
      </c>
      <c r="L153" t="s">
        <v>137</v>
      </c>
      <c r="M153" t="s">
        <v>141</v>
      </c>
      <c r="N153" t="s">
        <v>137</v>
      </c>
      <c r="O153" t="s">
        <v>142</v>
      </c>
      <c r="P153" t="s">
        <v>137</v>
      </c>
      <c r="Q153" t="s">
        <v>140</v>
      </c>
      <c r="R153" t="s">
        <v>137</v>
      </c>
      <c r="S153" t="s">
        <v>140</v>
      </c>
      <c r="T153" t="s">
        <v>137</v>
      </c>
      <c r="U153" t="s">
        <v>137</v>
      </c>
      <c r="V153" t="s">
        <v>142</v>
      </c>
      <c r="W153" t="s">
        <v>137</v>
      </c>
      <c r="X153" t="s">
        <v>137</v>
      </c>
      <c r="Y153" t="s">
        <v>137</v>
      </c>
      <c r="Z153" t="s">
        <v>141</v>
      </c>
      <c r="AA153" t="s">
        <v>137</v>
      </c>
      <c r="AB153" t="s">
        <v>137</v>
      </c>
      <c r="AC153" t="s">
        <v>137</v>
      </c>
      <c r="AD153" t="s">
        <v>137</v>
      </c>
      <c r="AE153" t="s">
        <v>141</v>
      </c>
      <c r="AF153" t="s">
        <v>137</v>
      </c>
      <c r="AG153" t="s">
        <v>137</v>
      </c>
      <c r="AH153" t="s">
        <v>137</v>
      </c>
      <c r="AI153" t="s">
        <v>137</v>
      </c>
      <c r="AJ153" t="s">
        <v>137</v>
      </c>
      <c r="AK153" t="s">
        <v>137</v>
      </c>
      <c r="AL153" t="s">
        <v>137</v>
      </c>
      <c r="AM153" t="s">
        <v>150</v>
      </c>
    </row>
    <row r="154" spans="1:39" x14ac:dyDescent="0.2">
      <c r="A154" t="s">
        <v>87</v>
      </c>
      <c r="B154" t="s">
        <v>137</v>
      </c>
      <c r="C154" t="s">
        <v>137</v>
      </c>
      <c r="D154" t="s">
        <v>137</v>
      </c>
      <c r="E154" t="s">
        <v>141</v>
      </c>
      <c r="F154" t="s">
        <v>137</v>
      </c>
      <c r="G154" t="s">
        <v>140</v>
      </c>
      <c r="H154" t="s">
        <v>137</v>
      </c>
      <c r="I154" t="s">
        <v>142</v>
      </c>
      <c r="J154" t="s">
        <v>137</v>
      </c>
      <c r="K154" t="s">
        <v>137</v>
      </c>
      <c r="L154" t="s">
        <v>137</v>
      </c>
      <c r="M154" t="s">
        <v>141</v>
      </c>
      <c r="N154" t="s">
        <v>137</v>
      </c>
      <c r="O154" t="s">
        <v>142</v>
      </c>
      <c r="P154" t="s">
        <v>137</v>
      </c>
      <c r="Q154" t="s">
        <v>140</v>
      </c>
      <c r="R154" t="s">
        <v>137</v>
      </c>
      <c r="S154" t="s">
        <v>140</v>
      </c>
      <c r="T154" t="s">
        <v>137</v>
      </c>
      <c r="U154" t="s">
        <v>137</v>
      </c>
      <c r="V154" t="s">
        <v>142</v>
      </c>
      <c r="W154" t="s">
        <v>137</v>
      </c>
      <c r="X154" t="s">
        <v>150</v>
      </c>
      <c r="Y154" t="s">
        <v>150</v>
      </c>
      <c r="Z154" t="s">
        <v>150</v>
      </c>
      <c r="AA154" t="s">
        <v>137</v>
      </c>
      <c r="AB154" t="s">
        <v>137</v>
      </c>
      <c r="AC154" t="s">
        <v>137</v>
      </c>
      <c r="AD154" t="s">
        <v>150</v>
      </c>
      <c r="AE154" t="s">
        <v>142</v>
      </c>
      <c r="AF154" t="s">
        <v>137</v>
      </c>
      <c r="AG154" t="s">
        <v>150</v>
      </c>
      <c r="AH154" t="s">
        <v>137</v>
      </c>
      <c r="AI154" t="s">
        <v>142</v>
      </c>
      <c r="AJ154" t="s">
        <v>150</v>
      </c>
      <c r="AK154" t="s">
        <v>137</v>
      </c>
      <c r="AL154" t="s">
        <v>137</v>
      </c>
      <c r="AM154" t="s">
        <v>150</v>
      </c>
    </row>
    <row r="155" spans="1:39" x14ac:dyDescent="0.2">
      <c r="A155" t="s">
        <v>88</v>
      </c>
      <c r="B155" t="s">
        <v>137</v>
      </c>
      <c r="C155" t="s">
        <v>137</v>
      </c>
      <c r="D155" t="s">
        <v>139</v>
      </c>
      <c r="E155" t="s">
        <v>137</v>
      </c>
      <c r="F155" t="s">
        <v>137</v>
      </c>
      <c r="G155" t="s">
        <v>137</v>
      </c>
      <c r="H155" t="s">
        <v>137</v>
      </c>
      <c r="I155" t="s">
        <v>137</v>
      </c>
      <c r="J155" t="s">
        <v>137</v>
      </c>
      <c r="K155" t="s">
        <v>137</v>
      </c>
      <c r="L155" t="s">
        <v>137</v>
      </c>
      <c r="M155" t="s">
        <v>139</v>
      </c>
      <c r="N155" t="s">
        <v>137</v>
      </c>
      <c r="O155" t="s">
        <v>137</v>
      </c>
      <c r="P155" t="s">
        <v>137</v>
      </c>
      <c r="Q155" t="s">
        <v>149</v>
      </c>
      <c r="R155" t="s">
        <v>137</v>
      </c>
      <c r="S155" t="s">
        <v>137</v>
      </c>
      <c r="T155" t="s">
        <v>137</v>
      </c>
      <c r="U155" t="s">
        <v>137</v>
      </c>
      <c r="V155" t="s">
        <v>137</v>
      </c>
      <c r="W155" t="s">
        <v>137</v>
      </c>
      <c r="X155" t="s">
        <v>155</v>
      </c>
      <c r="Y155" t="s">
        <v>155</v>
      </c>
      <c r="Z155" t="s">
        <v>155</v>
      </c>
      <c r="AA155" t="s">
        <v>137</v>
      </c>
      <c r="AB155" t="s">
        <v>137</v>
      </c>
      <c r="AC155" t="s">
        <v>137</v>
      </c>
      <c r="AD155" t="s">
        <v>137</v>
      </c>
      <c r="AE155" t="s">
        <v>137</v>
      </c>
      <c r="AF155" t="s">
        <v>137</v>
      </c>
      <c r="AG155" t="s">
        <v>137</v>
      </c>
      <c r="AH155" t="s">
        <v>137</v>
      </c>
      <c r="AI155" t="s">
        <v>137</v>
      </c>
      <c r="AJ155" t="s">
        <v>137</v>
      </c>
      <c r="AK155" t="s">
        <v>137</v>
      </c>
      <c r="AL155" t="s">
        <v>137</v>
      </c>
      <c r="AM155" t="s">
        <v>149</v>
      </c>
    </row>
    <row r="156" spans="1:39" x14ac:dyDescent="0.2">
      <c r="A156" t="s">
        <v>89</v>
      </c>
      <c r="B156" t="s">
        <v>137</v>
      </c>
      <c r="C156" t="s">
        <v>137</v>
      </c>
      <c r="D156" t="s">
        <v>139</v>
      </c>
      <c r="E156" t="s">
        <v>137</v>
      </c>
      <c r="F156" t="s">
        <v>137</v>
      </c>
      <c r="G156" t="s">
        <v>137</v>
      </c>
      <c r="H156" t="s">
        <v>137</v>
      </c>
      <c r="I156" t="s">
        <v>137</v>
      </c>
      <c r="J156" t="s">
        <v>137</v>
      </c>
      <c r="K156" t="s">
        <v>137</v>
      </c>
      <c r="L156" t="s">
        <v>137</v>
      </c>
      <c r="M156" t="s">
        <v>137</v>
      </c>
      <c r="N156" t="s">
        <v>137</v>
      </c>
      <c r="O156" t="s">
        <v>137</v>
      </c>
      <c r="P156" t="s">
        <v>137</v>
      </c>
      <c r="Q156" t="s">
        <v>137</v>
      </c>
      <c r="R156" t="s">
        <v>137</v>
      </c>
      <c r="S156" t="s">
        <v>137</v>
      </c>
      <c r="T156" t="s">
        <v>137</v>
      </c>
      <c r="U156" t="s">
        <v>137</v>
      </c>
      <c r="V156" t="s">
        <v>137</v>
      </c>
      <c r="W156" t="s">
        <v>137</v>
      </c>
      <c r="X156" t="s">
        <v>155</v>
      </c>
      <c r="Y156" t="s">
        <v>155</v>
      </c>
      <c r="Z156" t="s">
        <v>137</v>
      </c>
      <c r="AA156" t="s">
        <v>137</v>
      </c>
      <c r="AB156" t="s">
        <v>137</v>
      </c>
      <c r="AC156" t="s">
        <v>137</v>
      </c>
      <c r="AD156" t="s">
        <v>137</v>
      </c>
      <c r="AE156" t="s">
        <v>139</v>
      </c>
      <c r="AF156" t="s">
        <v>137</v>
      </c>
      <c r="AG156" t="s">
        <v>137</v>
      </c>
      <c r="AH156" t="s">
        <v>137</v>
      </c>
      <c r="AI156" t="s">
        <v>137</v>
      </c>
      <c r="AJ156" t="s">
        <v>137</v>
      </c>
      <c r="AK156" t="s">
        <v>137</v>
      </c>
      <c r="AL156" t="s">
        <v>137</v>
      </c>
      <c r="AM156" t="s">
        <v>149</v>
      </c>
    </row>
    <row r="157" spans="1:39" x14ac:dyDescent="0.2">
      <c r="A157" t="s">
        <v>88</v>
      </c>
      <c r="B157" t="s">
        <v>137</v>
      </c>
      <c r="C157" t="s">
        <v>137</v>
      </c>
      <c r="D157" t="s">
        <v>140</v>
      </c>
      <c r="E157" t="s">
        <v>137</v>
      </c>
      <c r="F157" t="s">
        <v>137</v>
      </c>
      <c r="G157" t="s">
        <v>137</v>
      </c>
      <c r="H157" t="s">
        <v>137</v>
      </c>
      <c r="I157" t="s">
        <v>137</v>
      </c>
      <c r="J157" t="s">
        <v>137</v>
      </c>
      <c r="K157" t="s">
        <v>137</v>
      </c>
      <c r="L157" t="s">
        <v>137</v>
      </c>
      <c r="M157" t="s">
        <v>141</v>
      </c>
      <c r="N157" t="s">
        <v>137</v>
      </c>
      <c r="O157" t="s">
        <v>137</v>
      </c>
      <c r="P157" t="s">
        <v>137</v>
      </c>
      <c r="Q157" t="s">
        <v>141</v>
      </c>
      <c r="R157" t="s">
        <v>137</v>
      </c>
      <c r="S157" t="s">
        <v>137</v>
      </c>
      <c r="T157" t="s">
        <v>137</v>
      </c>
      <c r="U157" t="s">
        <v>137</v>
      </c>
      <c r="V157" t="s">
        <v>137</v>
      </c>
      <c r="W157" t="s">
        <v>137</v>
      </c>
      <c r="X157" t="s">
        <v>141</v>
      </c>
      <c r="Y157" t="s">
        <v>141</v>
      </c>
      <c r="Z157" t="s">
        <v>141</v>
      </c>
      <c r="AA157" t="s">
        <v>137</v>
      </c>
      <c r="AB157" t="s">
        <v>137</v>
      </c>
      <c r="AC157" t="s">
        <v>137</v>
      </c>
      <c r="AD157" t="s">
        <v>137</v>
      </c>
      <c r="AE157" t="s">
        <v>137</v>
      </c>
      <c r="AF157" t="s">
        <v>137</v>
      </c>
      <c r="AG157" t="s">
        <v>137</v>
      </c>
      <c r="AH157" t="s">
        <v>137</v>
      </c>
      <c r="AI157" t="s">
        <v>137</v>
      </c>
      <c r="AJ157" t="s">
        <v>137</v>
      </c>
      <c r="AK157" t="s">
        <v>137</v>
      </c>
      <c r="AL157" t="s">
        <v>137</v>
      </c>
      <c r="AM157" t="s">
        <v>150</v>
      </c>
    </row>
    <row r="158" spans="1:39" x14ac:dyDescent="0.2">
      <c r="A158" t="s">
        <v>89</v>
      </c>
      <c r="B158" t="s">
        <v>137</v>
      </c>
      <c r="C158" t="s">
        <v>137</v>
      </c>
      <c r="D158" t="s">
        <v>140</v>
      </c>
      <c r="E158" t="s">
        <v>137</v>
      </c>
      <c r="F158" t="s">
        <v>137</v>
      </c>
      <c r="G158" t="s">
        <v>137</v>
      </c>
      <c r="H158" t="s">
        <v>137</v>
      </c>
      <c r="I158" t="s">
        <v>137</v>
      </c>
      <c r="J158" t="s">
        <v>137</v>
      </c>
      <c r="K158" t="s">
        <v>137</v>
      </c>
      <c r="L158" t="s">
        <v>137</v>
      </c>
      <c r="M158" t="s">
        <v>137</v>
      </c>
      <c r="N158" t="s">
        <v>137</v>
      </c>
      <c r="O158" t="s">
        <v>137</v>
      </c>
      <c r="P158" t="s">
        <v>137</v>
      </c>
      <c r="Q158" t="s">
        <v>137</v>
      </c>
      <c r="R158" t="s">
        <v>137</v>
      </c>
      <c r="S158" t="s">
        <v>137</v>
      </c>
      <c r="T158" t="s">
        <v>137</v>
      </c>
      <c r="U158" t="s">
        <v>137</v>
      </c>
      <c r="V158" t="s">
        <v>137</v>
      </c>
      <c r="W158" t="s">
        <v>137</v>
      </c>
      <c r="X158" t="s">
        <v>141</v>
      </c>
      <c r="Y158" t="s">
        <v>141</v>
      </c>
      <c r="Z158" t="s">
        <v>137</v>
      </c>
      <c r="AA158" t="s">
        <v>137</v>
      </c>
      <c r="AB158" t="s">
        <v>137</v>
      </c>
      <c r="AC158" t="s">
        <v>137</v>
      </c>
      <c r="AD158" t="s">
        <v>137</v>
      </c>
      <c r="AE158" t="s">
        <v>140</v>
      </c>
      <c r="AF158" t="s">
        <v>137</v>
      </c>
      <c r="AG158" t="s">
        <v>137</v>
      </c>
      <c r="AH158" t="s">
        <v>137</v>
      </c>
      <c r="AI158" t="s">
        <v>137</v>
      </c>
      <c r="AJ158" t="s">
        <v>137</v>
      </c>
      <c r="AK158" t="s">
        <v>137</v>
      </c>
      <c r="AL158" t="s">
        <v>137</v>
      </c>
      <c r="AM158" t="s">
        <v>150</v>
      </c>
    </row>
    <row r="159" spans="1:39" x14ac:dyDescent="0.2">
      <c r="A159" t="s">
        <v>90</v>
      </c>
      <c r="B159" t="s">
        <v>137</v>
      </c>
      <c r="C159" t="s">
        <v>137</v>
      </c>
      <c r="D159" t="s">
        <v>137</v>
      </c>
      <c r="E159" t="s">
        <v>149</v>
      </c>
      <c r="F159" t="s">
        <v>137</v>
      </c>
      <c r="G159" t="s">
        <v>137</v>
      </c>
      <c r="H159" t="s">
        <v>137</v>
      </c>
      <c r="I159" t="s">
        <v>137</v>
      </c>
      <c r="J159" t="s">
        <v>137</v>
      </c>
      <c r="K159" t="s">
        <v>137</v>
      </c>
      <c r="L159" t="s">
        <v>137</v>
      </c>
      <c r="M159" t="s">
        <v>149</v>
      </c>
      <c r="N159" t="s">
        <v>137</v>
      </c>
      <c r="O159" t="s">
        <v>137</v>
      </c>
      <c r="P159" t="s">
        <v>137</v>
      </c>
      <c r="Q159" t="s">
        <v>149</v>
      </c>
      <c r="R159" t="s">
        <v>137</v>
      </c>
      <c r="S159" t="s">
        <v>137</v>
      </c>
      <c r="T159" t="s">
        <v>137</v>
      </c>
      <c r="U159" t="s">
        <v>137</v>
      </c>
      <c r="V159" t="s">
        <v>139</v>
      </c>
      <c r="W159" t="s">
        <v>137</v>
      </c>
      <c r="X159" t="s">
        <v>137</v>
      </c>
      <c r="Y159" t="s">
        <v>149</v>
      </c>
      <c r="Z159" t="s">
        <v>139</v>
      </c>
      <c r="AA159" t="s">
        <v>149</v>
      </c>
      <c r="AB159" t="s">
        <v>137</v>
      </c>
      <c r="AC159" t="s">
        <v>137</v>
      </c>
      <c r="AD159" t="s">
        <v>137</v>
      </c>
      <c r="AE159" t="s">
        <v>149</v>
      </c>
      <c r="AF159" t="s">
        <v>137</v>
      </c>
      <c r="AG159" t="s">
        <v>139</v>
      </c>
      <c r="AH159" t="s">
        <v>137</v>
      </c>
      <c r="AI159" t="s">
        <v>155</v>
      </c>
      <c r="AJ159" t="s">
        <v>137</v>
      </c>
      <c r="AK159" t="s">
        <v>137</v>
      </c>
      <c r="AL159" t="s">
        <v>137</v>
      </c>
      <c r="AM159" t="s">
        <v>149</v>
      </c>
    </row>
    <row r="160" spans="1:39" x14ac:dyDescent="0.2">
      <c r="A160" t="s">
        <v>90</v>
      </c>
      <c r="B160" t="s">
        <v>137</v>
      </c>
      <c r="C160" t="s">
        <v>137</v>
      </c>
      <c r="D160" t="s">
        <v>137</v>
      </c>
      <c r="E160" t="s">
        <v>142</v>
      </c>
      <c r="F160" t="s">
        <v>137</v>
      </c>
      <c r="G160" t="s">
        <v>137</v>
      </c>
      <c r="H160" t="s">
        <v>137</v>
      </c>
      <c r="I160" t="s">
        <v>137</v>
      </c>
      <c r="J160" t="s">
        <v>137</v>
      </c>
      <c r="K160" t="s">
        <v>137</v>
      </c>
      <c r="L160" t="s">
        <v>137</v>
      </c>
      <c r="M160" t="s">
        <v>150</v>
      </c>
      <c r="N160" t="s">
        <v>137</v>
      </c>
      <c r="O160" t="s">
        <v>137</v>
      </c>
      <c r="P160" t="s">
        <v>137</v>
      </c>
      <c r="Q160" t="s">
        <v>142</v>
      </c>
      <c r="R160" t="s">
        <v>137</v>
      </c>
      <c r="S160" t="s">
        <v>137</v>
      </c>
      <c r="T160" t="s">
        <v>137</v>
      </c>
      <c r="U160" t="s">
        <v>137</v>
      </c>
      <c r="V160" t="s">
        <v>140</v>
      </c>
      <c r="W160" t="s">
        <v>137</v>
      </c>
      <c r="X160" t="s">
        <v>137</v>
      </c>
      <c r="Y160" t="s">
        <v>150</v>
      </c>
      <c r="Z160" t="s">
        <v>141</v>
      </c>
      <c r="AA160" t="s">
        <v>142</v>
      </c>
      <c r="AB160" t="s">
        <v>137</v>
      </c>
      <c r="AC160" t="s">
        <v>137</v>
      </c>
      <c r="AD160" t="s">
        <v>137</v>
      </c>
      <c r="AE160" t="s">
        <v>142</v>
      </c>
      <c r="AF160" t="s">
        <v>137</v>
      </c>
      <c r="AG160" t="s">
        <v>141</v>
      </c>
      <c r="AH160" t="s">
        <v>137</v>
      </c>
      <c r="AI160" t="s">
        <v>142</v>
      </c>
      <c r="AJ160" t="s">
        <v>137</v>
      </c>
      <c r="AK160" t="s">
        <v>137</v>
      </c>
      <c r="AL160" t="s">
        <v>137</v>
      </c>
      <c r="AM160" t="s">
        <v>150</v>
      </c>
    </row>
    <row r="161" spans="1:39" x14ac:dyDescent="0.2">
      <c r="A161" t="s">
        <v>91</v>
      </c>
      <c r="B161" t="s">
        <v>137</v>
      </c>
      <c r="C161" t="s">
        <v>137</v>
      </c>
      <c r="D161" t="s">
        <v>137</v>
      </c>
      <c r="E161" t="s">
        <v>137</v>
      </c>
      <c r="F161" t="s">
        <v>137</v>
      </c>
      <c r="G161" t="s">
        <v>139</v>
      </c>
      <c r="H161" t="s">
        <v>137</v>
      </c>
      <c r="I161" t="s">
        <v>155</v>
      </c>
      <c r="J161" t="s">
        <v>137</v>
      </c>
      <c r="K161" t="s">
        <v>137</v>
      </c>
      <c r="L161" t="s">
        <v>137</v>
      </c>
      <c r="M161" t="s">
        <v>139</v>
      </c>
      <c r="N161" t="s">
        <v>137</v>
      </c>
      <c r="O161" t="s">
        <v>137</v>
      </c>
      <c r="P161" t="s">
        <v>137</v>
      </c>
      <c r="Q161" t="s">
        <v>137</v>
      </c>
      <c r="R161" t="s">
        <v>137</v>
      </c>
      <c r="S161" t="s">
        <v>137</v>
      </c>
      <c r="T161" t="s">
        <v>137</v>
      </c>
      <c r="U161" t="s">
        <v>137</v>
      </c>
      <c r="V161" t="s">
        <v>137</v>
      </c>
      <c r="W161" t="s">
        <v>137</v>
      </c>
      <c r="X161" t="s">
        <v>137</v>
      </c>
      <c r="Y161" t="s">
        <v>137</v>
      </c>
      <c r="Z161" t="s">
        <v>139</v>
      </c>
      <c r="AA161" t="s">
        <v>137</v>
      </c>
      <c r="AB161" t="s">
        <v>137</v>
      </c>
      <c r="AC161" t="s">
        <v>137</v>
      </c>
      <c r="AD161" t="s">
        <v>137</v>
      </c>
      <c r="AE161" t="s">
        <v>137</v>
      </c>
      <c r="AF161" t="s">
        <v>137</v>
      </c>
      <c r="AG161" t="s">
        <v>137</v>
      </c>
      <c r="AH161" t="s">
        <v>137</v>
      </c>
      <c r="AI161" t="s">
        <v>137</v>
      </c>
      <c r="AJ161" t="s">
        <v>137</v>
      </c>
      <c r="AK161" t="s">
        <v>137</v>
      </c>
      <c r="AL161" t="s">
        <v>137</v>
      </c>
      <c r="AM161" t="s">
        <v>149</v>
      </c>
    </row>
    <row r="162" spans="1:39" x14ac:dyDescent="0.2">
      <c r="A162" t="s">
        <v>92</v>
      </c>
      <c r="B162" t="s">
        <v>137</v>
      </c>
      <c r="C162" t="s">
        <v>137</v>
      </c>
      <c r="D162" t="s">
        <v>137</v>
      </c>
      <c r="E162" t="s">
        <v>137</v>
      </c>
      <c r="F162" t="s">
        <v>137</v>
      </c>
      <c r="G162" t="s">
        <v>139</v>
      </c>
      <c r="H162" t="s">
        <v>137</v>
      </c>
      <c r="I162" t="s">
        <v>155</v>
      </c>
      <c r="J162" t="s">
        <v>137</v>
      </c>
      <c r="K162" t="s">
        <v>137</v>
      </c>
      <c r="L162" t="s">
        <v>137</v>
      </c>
      <c r="M162" t="s">
        <v>139</v>
      </c>
      <c r="N162" t="s">
        <v>137</v>
      </c>
      <c r="O162" t="s">
        <v>137</v>
      </c>
      <c r="P162" t="s">
        <v>137</v>
      </c>
      <c r="Q162" t="s">
        <v>137</v>
      </c>
      <c r="R162" t="s">
        <v>137</v>
      </c>
      <c r="S162" t="s">
        <v>137</v>
      </c>
      <c r="T162" t="s">
        <v>137</v>
      </c>
      <c r="U162" t="s">
        <v>137</v>
      </c>
      <c r="V162" t="s">
        <v>137</v>
      </c>
      <c r="W162" t="s">
        <v>137</v>
      </c>
      <c r="X162" t="s">
        <v>137</v>
      </c>
      <c r="Y162" t="s">
        <v>137</v>
      </c>
      <c r="Z162" t="s">
        <v>139</v>
      </c>
      <c r="AA162" t="s">
        <v>137</v>
      </c>
      <c r="AB162" t="s">
        <v>137</v>
      </c>
      <c r="AC162" t="s">
        <v>137</v>
      </c>
      <c r="AD162" t="s">
        <v>137</v>
      </c>
      <c r="AE162" t="s">
        <v>137</v>
      </c>
      <c r="AF162" t="s">
        <v>137</v>
      </c>
      <c r="AG162" t="s">
        <v>137</v>
      </c>
      <c r="AH162" t="s">
        <v>137</v>
      </c>
      <c r="AI162" t="s">
        <v>137</v>
      </c>
      <c r="AJ162" t="s">
        <v>137</v>
      </c>
      <c r="AK162" t="s">
        <v>137</v>
      </c>
      <c r="AL162" t="s">
        <v>137</v>
      </c>
      <c r="AM162" t="s">
        <v>149</v>
      </c>
    </row>
    <row r="163" spans="1:39" x14ac:dyDescent="0.2">
      <c r="A163" t="s">
        <v>93</v>
      </c>
      <c r="B163" t="s">
        <v>137</v>
      </c>
      <c r="C163" t="s">
        <v>137</v>
      </c>
      <c r="D163" t="s">
        <v>137</v>
      </c>
      <c r="E163" t="s">
        <v>137</v>
      </c>
      <c r="F163" t="s">
        <v>137</v>
      </c>
      <c r="G163" t="s">
        <v>139</v>
      </c>
      <c r="H163" t="s">
        <v>137</v>
      </c>
      <c r="I163" t="s">
        <v>137</v>
      </c>
      <c r="J163" t="s">
        <v>137</v>
      </c>
      <c r="K163" t="s">
        <v>137</v>
      </c>
      <c r="L163" t="s">
        <v>137</v>
      </c>
      <c r="M163" t="s">
        <v>139</v>
      </c>
      <c r="N163" t="s">
        <v>137</v>
      </c>
      <c r="O163" t="s">
        <v>137</v>
      </c>
      <c r="P163" t="s">
        <v>137</v>
      </c>
      <c r="Q163" t="s">
        <v>139</v>
      </c>
      <c r="R163" t="s">
        <v>137</v>
      </c>
      <c r="S163" t="s">
        <v>137</v>
      </c>
      <c r="T163" t="s">
        <v>137</v>
      </c>
      <c r="U163" t="s">
        <v>137</v>
      </c>
      <c r="V163" t="s">
        <v>137</v>
      </c>
      <c r="W163" t="s">
        <v>137</v>
      </c>
      <c r="X163" t="s">
        <v>137</v>
      </c>
      <c r="Y163" t="s">
        <v>137</v>
      </c>
      <c r="Z163" t="s">
        <v>139</v>
      </c>
      <c r="AA163" t="s">
        <v>137</v>
      </c>
      <c r="AB163" t="s">
        <v>137</v>
      </c>
      <c r="AC163" t="s">
        <v>137</v>
      </c>
      <c r="AD163" t="s">
        <v>137</v>
      </c>
      <c r="AE163" t="s">
        <v>137</v>
      </c>
      <c r="AF163" t="s">
        <v>137</v>
      </c>
      <c r="AG163" t="s">
        <v>137</v>
      </c>
      <c r="AH163" t="s">
        <v>137</v>
      </c>
      <c r="AI163" t="s">
        <v>137</v>
      </c>
      <c r="AJ163" t="s">
        <v>137</v>
      </c>
      <c r="AK163" t="s">
        <v>137</v>
      </c>
      <c r="AL163" t="s">
        <v>137</v>
      </c>
      <c r="AM163" t="s">
        <v>149</v>
      </c>
    </row>
    <row r="164" spans="1:39" x14ac:dyDescent="0.2">
      <c r="A164" t="s">
        <v>91</v>
      </c>
      <c r="B164" t="s">
        <v>137</v>
      </c>
      <c r="C164" t="s">
        <v>137</v>
      </c>
      <c r="D164" t="s">
        <v>137</v>
      </c>
      <c r="E164" t="s">
        <v>137</v>
      </c>
      <c r="F164" t="s">
        <v>137</v>
      </c>
      <c r="G164" t="s">
        <v>140</v>
      </c>
      <c r="H164" t="s">
        <v>137</v>
      </c>
      <c r="I164" t="s">
        <v>141</v>
      </c>
      <c r="J164" t="s">
        <v>137</v>
      </c>
      <c r="K164" t="s">
        <v>137</v>
      </c>
      <c r="L164" t="s">
        <v>137</v>
      </c>
      <c r="M164" t="s">
        <v>140</v>
      </c>
      <c r="N164" t="s">
        <v>137</v>
      </c>
      <c r="O164" t="s">
        <v>137</v>
      </c>
      <c r="P164" t="s">
        <v>137</v>
      </c>
      <c r="Q164" t="s">
        <v>137</v>
      </c>
      <c r="R164" t="s">
        <v>137</v>
      </c>
      <c r="S164" t="s">
        <v>137</v>
      </c>
      <c r="T164" t="s">
        <v>137</v>
      </c>
      <c r="U164" t="s">
        <v>137</v>
      </c>
      <c r="V164" t="s">
        <v>137</v>
      </c>
      <c r="W164" t="s">
        <v>137</v>
      </c>
      <c r="X164" t="s">
        <v>137</v>
      </c>
      <c r="Y164" t="s">
        <v>137</v>
      </c>
      <c r="Z164" t="s">
        <v>141</v>
      </c>
      <c r="AA164" t="s">
        <v>137</v>
      </c>
      <c r="AB164" t="s">
        <v>137</v>
      </c>
      <c r="AC164" t="s">
        <v>137</v>
      </c>
      <c r="AD164" t="s">
        <v>137</v>
      </c>
      <c r="AE164" t="s">
        <v>137</v>
      </c>
      <c r="AF164" t="s">
        <v>137</v>
      </c>
      <c r="AG164" t="s">
        <v>137</v>
      </c>
      <c r="AH164" t="s">
        <v>137</v>
      </c>
      <c r="AI164" t="s">
        <v>137</v>
      </c>
      <c r="AJ164" t="s">
        <v>137</v>
      </c>
      <c r="AK164" t="s">
        <v>137</v>
      </c>
      <c r="AL164" t="s">
        <v>137</v>
      </c>
      <c r="AM164" t="s">
        <v>142</v>
      </c>
    </row>
    <row r="165" spans="1:39" x14ac:dyDescent="0.2">
      <c r="A165" t="s">
        <v>92</v>
      </c>
      <c r="B165" t="s">
        <v>137</v>
      </c>
      <c r="C165" t="s">
        <v>137</v>
      </c>
      <c r="D165" t="s">
        <v>137</v>
      </c>
      <c r="E165" t="s">
        <v>137</v>
      </c>
      <c r="F165" t="s">
        <v>137</v>
      </c>
      <c r="G165" t="s">
        <v>140</v>
      </c>
      <c r="H165" t="s">
        <v>137</v>
      </c>
      <c r="I165" t="s">
        <v>141</v>
      </c>
      <c r="J165" t="s">
        <v>137</v>
      </c>
      <c r="K165" t="s">
        <v>137</v>
      </c>
      <c r="L165" t="s">
        <v>137</v>
      </c>
      <c r="M165" t="s">
        <v>140</v>
      </c>
      <c r="N165" t="s">
        <v>137</v>
      </c>
      <c r="O165" t="s">
        <v>137</v>
      </c>
      <c r="P165" t="s">
        <v>137</v>
      </c>
      <c r="Q165" t="s">
        <v>137</v>
      </c>
      <c r="R165" t="s">
        <v>137</v>
      </c>
      <c r="S165" t="s">
        <v>137</v>
      </c>
      <c r="T165" t="s">
        <v>137</v>
      </c>
      <c r="U165" t="s">
        <v>137</v>
      </c>
      <c r="V165" t="s">
        <v>137</v>
      </c>
      <c r="W165" t="s">
        <v>137</v>
      </c>
      <c r="X165" t="s">
        <v>137</v>
      </c>
      <c r="Y165" t="s">
        <v>137</v>
      </c>
      <c r="Z165" t="s">
        <v>141</v>
      </c>
      <c r="AA165" t="s">
        <v>137</v>
      </c>
      <c r="AB165" t="s">
        <v>137</v>
      </c>
      <c r="AC165" t="s">
        <v>137</v>
      </c>
      <c r="AD165" t="s">
        <v>137</v>
      </c>
      <c r="AE165" t="s">
        <v>137</v>
      </c>
      <c r="AF165" t="s">
        <v>137</v>
      </c>
      <c r="AG165" t="s">
        <v>137</v>
      </c>
      <c r="AH165" t="s">
        <v>137</v>
      </c>
      <c r="AI165" t="s">
        <v>137</v>
      </c>
      <c r="AJ165" t="s">
        <v>137</v>
      </c>
      <c r="AK165" t="s">
        <v>137</v>
      </c>
      <c r="AL165" t="s">
        <v>137</v>
      </c>
      <c r="AM165" t="s">
        <v>142</v>
      </c>
    </row>
    <row r="166" spans="1:39" x14ac:dyDescent="0.2">
      <c r="A166" t="s">
        <v>93</v>
      </c>
      <c r="B166" t="s">
        <v>137</v>
      </c>
      <c r="C166" t="s">
        <v>137</v>
      </c>
      <c r="D166" t="s">
        <v>137</v>
      </c>
      <c r="E166" t="s">
        <v>137</v>
      </c>
      <c r="F166" t="s">
        <v>137</v>
      </c>
      <c r="G166" t="s">
        <v>140</v>
      </c>
      <c r="H166" t="s">
        <v>137</v>
      </c>
      <c r="I166" t="s">
        <v>137</v>
      </c>
      <c r="J166" t="s">
        <v>137</v>
      </c>
      <c r="K166" t="s">
        <v>137</v>
      </c>
      <c r="L166" t="s">
        <v>137</v>
      </c>
      <c r="M166" t="s">
        <v>140</v>
      </c>
      <c r="N166" t="s">
        <v>137</v>
      </c>
      <c r="O166" t="s">
        <v>137</v>
      </c>
      <c r="P166" t="s">
        <v>137</v>
      </c>
      <c r="Q166" t="s">
        <v>140</v>
      </c>
      <c r="R166" t="s">
        <v>137</v>
      </c>
      <c r="S166" t="s">
        <v>137</v>
      </c>
      <c r="T166" t="s">
        <v>137</v>
      </c>
      <c r="U166" t="s">
        <v>137</v>
      </c>
      <c r="V166" t="s">
        <v>137</v>
      </c>
      <c r="W166" t="s">
        <v>137</v>
      </c>
      <c r="X166" t="s">
        <v>137</v>
      </c>
      <c r="Y166" t="s">
        <v>137</v>
      </c>
      <c r="Z166" t="s">
        <v>141</v>
      </c>
      <c r="AA166" t="s">
        <v>137</v>
      </c>
      <c r="AB166" t="s">
        <v>137</v>
      </c>
      <c r="AC166" t="s">
        <v>137</v>
      </c>
      <c r="AD166" t="s">
        <v>137</v>
      </c>
      <c r="AE166" t="s">
        <v>137</v>
      </c>
      <c r="AF166" t="s">
        <v>137</v>
      </c>
      <c r="AG166" t="s">
        <v>137</v>
      </c>
      <c r="AH166" t="s">
        <v>137</v>
      </c>
      <c r="AI166" t="s">
        <v>137</v>
      </c>
      <c r="AJ166" t="s">
        <v>137</v>
      </c>
      <c r="AK166" t="s">
        <v>137</v>
      </c>
      <c r="AL166" t="s">
        <v>137</v>
      </c>
      <c r="AM166" t="s">
        <v>142</v>
      </c>
    </row>
    <row r="167" spans="1:39" x14ac:dyDescent="0.2">
      <c r="A167" t="s">
        <v>94</v>
      </c>
      <c r="B167" t="s">
        <v>137</v>
      </c>
      <c r="C167" t="s">
        <v>137</v>
      </c>
      <c r="D167" t="s">
        <v>137</v>
      </c>
      <c r="E167" t="s">
        <v>137</v>
      </c>
      <c r="F167" t="s">
        <v>139</v>
      </c>
      <c r="G167" t="s">
        <v>137</v>
      </c>
      <c r="H167" t="s">
        <v>137</v>
      </c>
      <c r="I167" t="s">
        <v>137</v>
      </c>
      <c r="J167" t="s">
        <v>137</v>
      </c>
      <c r="K167" t="s">
        <v>137</v>
      </c>
      <c r="L167" t="s">
        <v>155</v>
      </c>
      <c r="M167" t="s">
        <v>137</v>
      </c>
      <c r="N167" t="s">
        <v>137</v>
      </c>
      <c r="O167" t="s">
        <v>137</v>
      </c>
      <c r="P167" t="s">
        <v>155</v>
      </c>
      <c r="Q167" t="s">
        <v>139</v>
      </c>
      <c r="R167" t="s">
        <v>137</v>
      </c>
      <c r="S167" t="s">
        <v>139</v>
      </c>
      <c r="T167" t="s">
        <v>137</v>
      </c>
      <c r="U167" t="s">
        <v>137</v>
      </c>
      <c r="V167" t="s">
        <v>137</v>
      </c>
      <c r="W167" t="s">
        <v>137</v>
      </c>
      <c r="X167" t="s">
        <v>149</v>
      </c>
      <c r="Y167" t="s">
        <v>137</v>
      </c>
      <c r="Z167" t="s">
        <v>149</v>
      </c>
      <c r="AA167" t="s">
        <v>155</v>
      </c>
      <c r="AB167" t="s">
        <v>139</v>
      </c>
      <c r="AC167" t="s">
        <v>137</v>
      </c>
      <c r="AD167" t="s">
        <v>149</v>
      </c>
      <c r="AE167" t="s">
        <v>155</v>
      </c>
      <c r="AF167" t="s">
        <v>137</v>
      </c>
      <c r="AG167" t="s">
        <v>139</v>
      </c>
      <c r="AH167" t="s">
        <v>137</v>
      </c>
      <c r="AI167" t="s">
        <v>155</v>
      </c>
      <c r="AJ167" t="s">
        <v>149</v>
      </c>
      <c r="AK167" t="s">
        <v>137</v>
      </c>
      <c r="AL167" t="s">
        <v>137</v>
      </c>
      <c r="AM167" t="s">
        <v>149</v>
      </c>
    </row>
    <row r="168" spans="1:39" x14ac:dyDescent="0.2">
      <c r="A168" t="s">
        <v>95</v>
      </c>
      <c r="B168" t="s">
        <v>137</v>
      </c>
      <c r="C168" t="s">
        <v>137</v>
      </c>
      <c r="D168" t="s">
        <v>137</v>
      </c>
      <c r="E168" t="s">
        <v>137</v>
      </c>
      <c r="F168" t="s">
        <v>139</v>
      </c>
      <c r="G168" t="s">
        <v>137</v>
      </c>
      <c r="H168" t="s">
        <v>137</v>
      </c>
      <c r="I168" t="s">
        <v>137</v>
      </c>
      <c r="J168" t="s">
        <v>137</v>
      </c>
      <c r="K168" t="s">
        <v>137</v>
      </c>
      <c r="L168" t="s">
        <v>155</v>
      </c>
      <c r="M168" t="s">
        <v>137</v>
      </c>
      <c r="N168" t="s">
        <v>137</v>
      </c>
      <c r="O168" t="s">
        <v>137</v>
      </c>
      <c r="P168" t="s">
        <v>137</v>
      </c>
      <c r="Q168" t="s">
        <v>137</v>
      </c>
      <c r="R168" t="s">
        <v>137</v>
      </c>
      <c r="S168" t="s">
        <v>139</v>
      </c>
      <c r="T168" t="s">
        <v>137</v>
      </c>
      <c r="U168" t="s">
        <v>137</v>
      </c>
      <c r="V168" t="s">
        <v>137</v>
      </c>
      <c r="W168" t="s">
        <v>137</v>
      </c>
      <c r="X168" t="s">
        <v>149</v>
      </c>
      <c r="Y168" t="s">
        <v>137</v>
      </c>
      <c r="Z168" t="s">
        <v>139</v>
      </c>
      <c r="AA168" t="s">
        <v>149</v>
      </c>
      <c r="AB168" t="s">
        <v>139</v>
      </c>
      <c r="AC168" t="s">
        <v>137</v>
      </c>
      <c r="AD168" t="s">
        <v>149</v>
      </c>
      <c r="AE168" t="s">
        <v>137</v>
      </c>
      <c r="AF168" t="s">
        <v>137</v>
      </c>
      <c r="AG168" t="s">
        <v>139</v>
      </c>
      <c r="AH168" t="s">
        <v>137</v>
      </c>
      <c r="AI168" t="s">
        <v>155</v>
      </c>
      <c r="AJ168" t="s">
        <v>149</v>
      </c>
      <c r="AK168" t="s">
        <v>137</v>
      </c>
      <c r="AL168" t="s">
        <v>137</v>
      </c>
      <c r="AM168" t="s">
        <v>149</v>
      </c>
    </row>
    <row r="169" spans="1:39" x14ac:dyDescent="0.2">
      <c r="A169" t="s">
        <v>94</v>
      </c>
      <c r="B169" t="s">
        <v>137</v>
      </c>
      <c r="C169" t="s">
        <v>137</v>
      </c>
      <c r="D169" t="s">
        <v>137</v>
      </c>
      <c r="E169" t="s">
        <v>137</v>
      </c>
      <c r="F169" t="s">
        <v>140</v>
      </c>
      <c r="G169" t="s">
        <v>137</v>
      </c>
      <c r="H169" t="s">
        <v>137</v>
      </c>
      <c r="I169" t="s">
        <v>137</v>
      </c>
      <c r="J169" t="s">
        <v>137</v>
      </c>
      <c r="K169" t="s">
        <v>137</v>
      </c>
      <c r="L169" t="s">
        <v>150</v>
      </c>
      <c r="M169" t="s">
        <v>137</v>
      </c>
      <c r="N169" t="s">
        <v>137</v>
      </c>
      <c r="O169" t="s">
        <v>137</v>
      </c>
      <c r="P169" t="s">
        <v>141</v>
      </c>
      <c r="Q169" t="s">
        <v>141</v>
      </c>
      <c r="R169" t="s">
        <v>137</v>
      </c>
      <c r="S169" t="s">
        <v>140</v>
      </c>
      <c r="T169" t="s">
        <v>137</v>
      </c>
      <c r="U169" t="s">
        <v>137</v>
      </c>
      <c r="V169" t="s">
        <v>137</v>
      </c>
      <c r="W169" t="s">
        <v>137</v>
      </c>
      <c r="X169" t="s">
        <v>150</v>
      </c>
      <c r="Y169" t="s">
        <v>137</v>
      </c>
      <c r="Z169" t="s">
        <v>150</v>
      </c>
      <c r="AA169" t="s">
        <v>142</v>
      </c>
      <c r="AB169" t="s">
        <v>141</v>
      </c>
      <c r="AC169" t="s">
        <v>137</v>
      </c>
      <c r="AD169" t="s">
        <v>150</v>
      </c>
      <c r="AE169" t="s">
        <v>141</v>
      </c>
      <c r="AF169" t="s">
        <v>137</v>
      </c>
      <c r="AG169" t="s">
        <v>141</v>
      </c>
      <c r="AH169" t="s">
        <v>137</v>
      </c>
      <c r="AI169" t="s">
        <v>142</v>
      </c>
      <c r="AJ169" t="s">
        <v>150</v>
      </c>
      <c r="AK169" t="s">
        <v>137</v>
      </c>
      <c r="AL169" t="s">
        <v>137</v>
      </c>
      <c r="AM169" t="s">
        <v>150</v>
      </c>
    </row>
    <row r="170" spans="1:39" x14ac:dyDescent="0.2">
      <c r="A170" t="s">
        <v>95</v>
      </c>
      <c r="B170" t="s">
        <v>137</v>
      </c>
      <c r="C170" t="s">
        <v>137</v>
      </c>
      <c r="D170" t="s">
        <v>137</v>
      </c>
      <c r="E170" t="s">
        <v>137</v>
      </c>
      <c r="F170" t="s">
        <v>140</v>
      </c>
      <c r="G170" t="s">
        <v>137</v>
      </c>
      <c r="H170" t="s">
        <v>137</v>
      </c>
      <c r="I170" t="s">
        <v>137</v>
      </c>
      <c r="J170" t="s">
        <v>137</v>
      </c>
      <c r="K170" t="s">
        <v>137</v>
      </c>
      <c r="L170" t="s">
        <v>150</v>
      </c>
      <c r="M170" t="s">
        <v>137</v>
      </c>
      <c r="N170" t="s">
        <v>137</v>
      </c>
      <c r="O170" t="s">
        <v>137</v>
      </c>
      <c r="P170" t="s">
        <v>137</v>
      </c>
      <c r="Q170" t="s">
        <v>137</v>
      </c>
      <c r="R170" t="s">
        <v>137</v>
      </c>
      <c r="S170" t="s">
        <v>140</v>
      </c>
      <c r="T170" t="s">
        <v>137</v>
      </c>
      <c r="U170" t="s">
        <v>137</v>
      </c>
      <c r="V170" t="s">
        <v>137</v>
      </c>
      <c r="W170" t="s">
        <v>137</v>
      </c>
      <c r="X170" t="s">
        <v>150</v>
      </c>
      <c r="Y170" t="s">
        <v>137</v>
      </c>
      <c r="Z170" t="s">
        <v>141</v>
      </c>
      <c r="AA170" t="s">
        <v>150</v>
      </c>
      <c r="AB170" t="s">
        <v>141</v>
      </c>
      <c r="AC170" t="s">
        <v>137</v>
      </c>
      <c r="AD170" t="s">
        <v>150</v>
      </c>
      <c r="AE170" t="s">
        <v>137</v>
      </c>
      <c r="AF170" t="s">
        <v>137</v>
      </c>
      <c r="AG170" t="s">
        <v>141</v>
      </c>
      <c r="AH170" t="s">
        <v>137</v>
      </c>
      <c r="AI170" t="s">
        <v>142</v>
      </c>
      <c r="AJ170" t="s">
        <v>150</v>
      </c>
      <c r="AK170" t="s">
        <v>137</v>
      </c>
      <c r="AL170" t="s">
        <v>137</v>
      </c>
      <c r="AM170" t="s">
        <v>150</v>
      </c>
    </row>
    <row r="171" spans="1:39" x14ac:dyDescent="0.2">
      <c r="A171" t="s">
        <v>96</v>
      </c>
      <c r="B171" t="s">
        <v>137</v>
      </c>
      <c r="C171" t="s">
        <v>137</v>
      </c>
      <c r="D171" t="s">
        <v>137</v>
      </c>
      <c r="E171" t="s">
        <v>137</v>
      </c>
      <c r="F171" t="s">
        <v>137</v>
      </c>
      <c r="G171" t="s">
        <v>137</v>
      </c>
      <c r="H171" t="s">
        <v>137</v>
      </c>
      <c r="I171" t="s">
        <v>137</v>
      </c>
      <c r="J171" t="s">
        <v>139</v>
      </c>
      <c r="K171" t="s">
        <v>137</v>
      </c>
      <c r="L171" t="s">
        <v>137</v>
      </c>
      <c r="M171" t="s">
        <v>137</v>
      </c>
      <c r="N171" t="s">
        <v>137</v>
      </c>
      <c r="O171" t="s">
        <v>137</v>
      </c>
      <c r="P171" t="s">
        <v>137</v>
      </c>
      <c r="Q171" t="s">
        <v>137</v>
      </c>
      <c r="R171" t="s">
        <v>137</v>
      </c>
      <c r="S171" t="s">
        <v>139</v>
      </c>
      <c r="T171" t="s">
        <v>137</v>
      </c>
      <c r="U171" t="s">
        <v>137</v>
      </c>
      <c r="V171" t="s">
        <v>139</v>
      </c>
      <c r="W171" t="s">
        <v>137</v>
      </c>
      <c r="X171" t="s">
        <v>137</v>
      </c>
      <c r="Y171" t="s">
        <v>137</v>
      </c>
      <c r="Z171" t="s">
        <v>139</v>
      </c>
      <c r="AA171" t="s">
        <v>137</v>
      </c>
      <c r="AB171" t="s">
        <v>137</v>
      </c>
      <c r="AC171" t="s">
        <v>137</v>
      </c>
      <c r="AD171" t="s">
        <v>137</v>
      </c>
      <c r="AE171" t="s">
        <v>137</v>
      </c>
      <c r="AF171" t="s">
        <v>137</v>
      </c>
      <c r="AG171" t="s">
        <v>137</v>
      </c>
      <c r="AH171" t="s">
        <v>137</v>
      </c>
      <c r="AI171" t="s">
        <v>137</v>
      </c>
      <c r="AJ171" t="s">
        <v>137</v>
      </c>
      <c r="AK171" t="s">
        <v>137</v>
      </c>
      <c r="AL171" t="s">
        <v>137</v>
      </c>
      <c r="AM171" t="s">
        <v>149</v>
      </c>
    </row>
    <row r="172" spans="1:39" x14ac:dyDescent="0.2">
      <c r="A172" t="s">
        <v>97</v>
      </c>
      <c r="B172" t="s">
        <v>137</v>
      </c>
      <c r="C172" t="s">
        <v>137</v>
      </c>
      <c r="D172" t="s">
        <v>137</v>
      </c>
      <c r="E172" t="s">
        <v>137</v>
      </c>
      <c r="F172" t="s">
        <v>137</v>
      </c>
      <c r="G172" t="s">
        <v>137</v>
      </c>
      <c r="H172" t="s">
        <v>137</v>
      </c>
      <c r="I172" t="s">
        <v>137</v>
      </c>
      <c r="J172" t="s">
        <v>137</v>
      </c>
      <c r="K172" t="s">
        <v>137</v>
      </c>
      <c r="L172" t="s">
        <v>137</v>
      </c>
      <c r="M172" t="s">
        <v>137</v>
      </c>
      <c r="N172" t="s">
        <v>137</v>
      </c>
      <c r="O172" t="s">
        <v>137</v>
      </c>
      <c r="P172" t="s">
        <v>137</v>
      </c>
      <c r="Q172" t="s">
        <v>155</v>
      </c>
      <c r="R172" t="s">
        <v>137</v>
      </c>
      <c r="S172" t="s">
        <v>149</v>
      </c>
      <c r="T172" t="s">
        <v>137</v>
      </c>
      <c r="U172" t="s">
        <v>137</v>
      </c>
      <c r="V172" t="s">
        <v>139</v>
      </c>
      <c r="W172" t="s">
        <v>137</v>
      </c>
      <c r="X172" t="s">
        <v>137</v>
      </c>
      <c r="Y172" t="s">
        <v>137</v>
      </c>
      <c r="Z172" t="s">
        <v>137</v>
      </c>
      <c r="AA172" t="s">
        <v>137</v>
      </c>
      <c r="AB172" t="s">
        <v>137</v>
      </c>
      <c r="AC172" t="s">
        <v>137</v>
      </c>
      <c r="AD172" t="s">
        <v>137</v>
      </c>
      <c r="AE172" t="s">
        <v>137</v>
      </c>
      <c r="AF172" t="s">
        <v>137</v>
      </c>
      <c r="AG172" t="s">
        <v>137</v>
      </c>
      <c r="AH172" t="s">
        <v>137</v>
      </c>
      <c r="AI172" t="s">
        <v>137</v>
      </c>
      <c r="AJ172" t="s">
        <v>137</v>
      </c>
      <c r="AK172" t="s">
        <v>137</v>
      </c>
      <c r="AL172" t="s">
        <v>137</v>
      </c>
      <c r="AM172" t="s">
        <v>149</v>
      </c>
    </row>
    <row r="173" spans="1:39" x14ac:dyDescent="0.2">
      <c r="A173" t="s">
        <v>96</v>
      </c>
      <c r="B173" t="s">
        <v>137</v>
      </c>
      <c r="C173" t="s">
        <v>137</v>
      </c>
      <c r="D173" t="s">
        <v>137</v>
      </c>
      <c r="E173" t="s">
        <v>137</v>
      </c>
      <c r="F173" t="s">
        <v>137</v>
      </c>
      <c r="G173" t="s">
        <v>137</v>
      </c>
      <c r="H173" t="s">
        <v>137</v>
      </c>
      <c r="I173" t="s">
        <v>137</v>
      </c>
      <c r="J173" t="s">
        <v>141</v>
      </c>
      <c r="K173" t="s">
        <v>137</v>
      </c>
      <c r="L173" t="s">
        <v>137</v>
      </c>
      <c r="M173" t="s">
        <v>137</v>
      </c>
      <c r="N173" t="s">
        <v>137</v>
      </c>
      <c r="O173" t="s">
        <v>137</v>
      </c>
      <c r="P173" t="s">
        <v>137</v>
      </c>
      <c r="Q173" t="s">
        <v>137</v>
      </c>
      <c r="R173" t="s">
        <v>137</v>
      </c>
      <c r="S173" t="s">
        <v>140</v>
      </c>
      <c r="T173" t="s">
        <v>137</v>
      </c>
      <c r="U173" t="s">
        <v>137</v>
      </c>
      <c r="V173" t="s">
        <v>140</v>
      </c>
      <c r="W173" t="s">
        <v>137</v>
      </c>
      <c r="X173" t="s">
        <v>137</v>
      </c>
      <c r="Y173" t="s">
        <v>137</v>
      </c>
      <c r="Z173" t="s">
        <v>141</v>
      </c>
      <c r="AA173" t="s">
        <v>137</v>
      </c>
      <c r="AB173" t="s">
        <v>137</v>
      </c>
      <c r="AC173" t="s">
        <v>137</v>
      </c>
      <c r="AD173" t="s">
        <v>137</v>
      </c>
      <c r="AE173" t="s">
        <v>137</v>
      </c>
      <c r="AF173" t="s">
        <v>137</v>
      </c>
      <c r="AG173" t="s">
        <v>137</v>
      </c>
      <c r="AH173" t="s">
        <v>137</v>
      </c>
      <c r="AI173" t="s">
        <v>137</v>
      </c>
      <c r="AJ173" t="s">
        <v>137</v>
      </c>
      <c r="AK173" t="s">
        <v>137</v>
      </c>
      <c r="AL173" t="s">
        <v>137</v>
      </c>
      <c r="AM173" t="s">
        <v>150</v>
      </c>
    </row>
    <row r="174" spans="1:39" x14ac:dyDescent="0.2">
      <c r="A174" t="s">
        <v>97</v>
      </c>
      <c r="B174" t="s">
        <v>137</v>
      </c>
      <c r="C174" t="s">
        <v>137</v>
      </c>
      <c r="D174" t="s">
        <v>137</v>
      </c>
      <c r="E174" t="s">
        <v>137</v>
      </c>
      <c r="F174" t="s">
        <v>137</v>
      </c>
      <c r="G174" t="s">
        <v>137</v>
      </c>
      <c r="H174" t="s">
        <v>137</v>
      </c>
      <c r="I174" t="s">
        <v>137</v>
      </c>
      <c r="J174" t="s">
        <v>137</v>
      </c>
      <c r="K174" t="s">
        <v>137</v>
      </c>
      <c r="L174" t="s">
        <v>137</v>
      </c>
      <c r="M174" t="s">
        <v>137</v>
      </c>
      <c r="N174" t="s">
        <v>137</v>
      </c>
      <c r="O174" t="s">
        <v>137</v>
      </c>
      <c r="P174" t="s">
        <v>137</v>
      </c>
      <c r="Q174" t="s">
        <v>140</v>
      </c>
      <c r="R174" t="s">
        <v>137</v>
      </c>
      <c r="S174" t="s">
        <v>140</v>
      </c>
      <c r="T174" t="s">
        <v>137</v>
      </c>
      <c r="U174" t="s">
        <v>137</v>
      </c>
      <c r="V174" t="s">
        <v>140</v>
      </c>
      <c r="W174" t="s">
        <v>137</v>
      </c>
      <c r="X174" t="s">
        <v>137</v>
      </c>
      <c r="Y174" t="s">
        <v>137</v>
      </c>
      <c r="Z174" t="s">
        <v>137</v>
      </c>
      <c r="AA174" t="s">
        <v>137</v>
      </c>
      <c r="AB174" t="s">
        <v>137</v>
      </c>
      <c r="AC174" t="s">
        <v>137</v>
      </c>
      <c r="AD174" t="s">
        <v>137</v>
      </c>
      <c r="AE174" t="s">
        <v>137</v>
      </c>
      <c r="AF174" t="s">
        <v>137</v>
      </c>
      <c r="AG174" t="s">
        <v>137</v>
      </c>
      <c r="AH174" t="s">
        <v>137</v>
      </c>
      <c r="AI174" t="s">
        <v>137</v>
      </c>
      <c r="AJ174" t="s">
        <v>137</v>
      </c>
      <c r="AK174" t="s">
        <v>137</v>
      </c>
      <c r="AL174" t="s">
        <v>137</v>
      </c>
      <c r="AM174" t="s">
        <v>150</v>
      </c>
    </row>
    <row r="175" spans="1:39" x14ac:dyDescent="0.2">
      <c r="A175" t="s">
        <v>98</v>
      </c>
      <c r="B175" t="s">
        <v>137</v>
      </c>
      <c r="C175" t="s">
        <v>137</v>
      </c>
      <c r="D175" t="s">
        <v>137</v>
      </c>
      <c r="E175" t="s">
        <v>137</v>
      </c>
      <c r="F175" t="s">
        <v>137</v>
      </c>
      <c r="G175" t="s">
        <v>137</v>
      </c>
      <c r="H175" t="s">
        <v>137</v>
      </c>
      <c r="I175" t="s">
        <v>137</v>
      </c>
      <c r="J175" t="s">
        <v>137</v>
      </c>
      <c r="K175" t="s">
        <v>137</v>
      </c>
      <c r="L175" t="s">
        <v>139</v>
      </c>
      <c r="M175" t="s">
        <v>137</v>
      </c>
      <c r="N175" t="s">
        <v>137</v>
      </c>
      <c r="O175" t="s">
        <v>155</v>
      </c>
      <c r="P175" t="s">
        <v>137</v>
      </c>
      <c r="Q175" t="s">
        <v>139</v>
      </c>
      <c r="R175" t="s">
        <v>137</v>
      </c>
      <c r="S175" t="s">
        <v>155</v>
      </c>
      <c r="T175" t="s">
        <v>137</v>
      </c>
      <c r="U175" t="s">
        <v>137</v>
      </c>
      <c r="V175" t="s">
        <v>137</v>
      </c>
      <c r="W175" t="s">
        <v>137</v>
      </c>
      <c r="X175" t="s">
        <v>155</v>
      </c>
      <c r="Y175" t="s">
        <v>149</v>
      </c>
      <c r="Z175" t="s">
        <v>149</v>
      </c>
      <c r="AA175" t="s">
        <v>137</v>
      </c>
      <c r="AB175" t="s">
        <v>137</v>
      </c>
      <c r="AC175" t="s">
        <v>137</v>
      </c>
      <c r="AD175" t="s">
        <v>155</v>
      </c>
      <c r="AE175" t="s">
        <v>155</v>
      </c>
      <c r="AF175" t="s">
        <v>137</v>
      </c>
      <c r="AG175" t="s">
        <v>139</v>
      </c>
      <c r="AH175" t="s">
        <v>137</v>
      </c>
      <c r="AI175" t="s">
        <v>155</v>
      </c>
      <c r="AJ175" t="s">
        <v>155</v>
      </c>
      <c r="AK175" t="s">
        <v>137</v>
      </c>
      <c r="AL175" t="s">
        <v>137</v>
      </c>
      <c r="AM175" t="s">
        <v>149</v>
      </c>
    </row>
    <row r="176" spans="1:39" x14ac:dyDescent="0.2">
      <c r="A176" t="s">
        <v>99</v>
      </c>
      <c r="B176" t="s">
        <v>137</v>
      </c>
      <c r="C176" t="s">
        <v>137</v>
      </c>
      <c r="D176" t="s">
        <v>137</v>
      </c>
      <c r="E176" t="s">
        <v>137</v>
      </c>
      <c r="F176" t="s">
        <v>137</v>
      </c>
      <c r="G176" t="s">
        <v>137</v>
      </c>
      <c r="H176" t="s">
        <v>137</v>
      </c>
      <c r="I176" t="s">
        <v>137</v>
      </c>
      <c r="J176" t="s">
        <v>137</v>
      </c>
      <c r="K176" t="s">
        <v>137</v>
      </c>
      <c r="L176" t="s">
        <v>139</v>
      </c>
      <c r="M176" t="s">
        <v>137</v>
      </c>
      <c r="N176" t="s">
        <v>137</v>
      </c>
      <c r="O176" t="s">
        <v>137</v>
      </c>
      <c r="P176" t="s">
        <v>137</v>
      </c>
      <c r="Q176" t="s">
        <v>155</v>
      </c>
      <c r="R176" t="s">
        <v>137</v>
      </c>
      <c r="S176" t="s">
        <v>137</v>
      </c>
      <c r="T176" t="s">
        <v>137</v>
      </c>
      <c r="U176" t="s">
        <v>137</v>
      </c>
      <c r="V176" t="s">
        <v>137</v>
      </c>
      <c r="W176" t="s">
        <v>137</v>
      </c>
      <c r="X176" t="s">
        <v>137</v>
      </c>
      <c r="Y176" t="s">
        <v>149</v>
      </c>
      <c r="Z176" t="s">
        <v>149</v>
      </c>
      <c r="AA176" t="s">
        <v>137</v>
      </c>
      <c r="AB176" t="s">
        <v>137</v>
      </c>
      <c r="AC176" t="s">
        <v>137</v>
      </c>
      <c r="AD176" t="s">
        <v>137</v>
      </c>
      <c r="AE176" t="s">
        <v>137</v>
      </c>
      <c r="AF176" t="s">
        <v>137</v>
      </c>
      <c r="AG176" t="s">
        <v>139</v>
      </c>
      <c r="AH176" t="s">
        <v>137</v>
      </c>
      <c r="AI176" t="s">
        <v>155</v>
      </c>
      <c r="AJ176" t="s">
        <v>137</v>
      </c>
      <c r="AK176" t="s">
        <v>137</v>
      </c>
      <c r="AL176" t="s">
        <v>137</v>
      </c>
      <c r="AM176" t="s">
        <v>149</v>
      </c>
    </row>
    <row r="177" spans="1:39" x14ac:dyDescent="0.2">
      <c r="A177" t="s">
        <v>100</v>
      </c>
      <c r="B177" t="s">
        <v>137</v>
      </c>
      <c r="C177" t="s">
        <v>137</v>
      </c>
      <c r="D177" t="s">
        <v>139</v>
      </c>
      <c r="E177" t="s">
        <v>137</v>
      </c>
      <c r="F177" t="s">
        <v>137</v>
      </c>
      <c r="G177" t="s">
        <v>137</v>
      </c>
      <c r="H177" t="s">
        <v>137</v>
      </c>
      <c r="I177" t="s">
        <v>137</v>
      </c>
      <c r="J177" t="s">
        <v>137</v>
      </c>
      <c r="K177" t="s">
        <v>137</v>
      </c>
      <c r="L177" t="s">
        <v>139</v>
      </c>
      <c r="M177" t="s">
        <v>137</v>
      </c>
      <c r="N177" t="s">
        <v>137</v>
      </c>
      <c r="O177" t="s">
        <v>137</v>
      </c>
      <c r="P177" t="s">
        <v>137</v>
      </c>
      <c r="Q177" t="s">
        <v>155</v>
      </c>
      <c r="R177" t="s">
        <v>137</v>
      </c>
      <c r="S177" t="s">
        <v>139</v>
      </c>
      <c r="T177" t="s">
        <v>137</v>
      </c>
      <c r="U177" t="s">
        <v>137</v>
      </c>
      <c r="V177" t="s">
        <v>139</v>
      </c>
      <c r="W177" t="s">
        <v>137</v>
      </c>
      <c r="X177" t="s">
        <v>137</v>
      </c>
      <c r="Y177" t="s">
        <v>149</v>
      </c>
      <c r="Z177" t="s">
        <v>149</v>
      </c>
      <c r="AA177" t="s">
        <v>137</v>
      </c>
      <c r="AB177" t="s">
        <v>137</v>
      </c>
      <c r="AC177" t="s">
        <v>137</v>
      </c>
      <c r="AD177" t="s">
        <v>137</v>
      </c>
      <c r="AE177" t="s">
        <v>137</v>
      </c>
      <c r="AF177" t="s">
        <v>137</v>
      </c>
      <c r="AG177" t="s">
        <v>139</v>
      </c>
      <c r="AH177" t="s">
        <v>137</v>
      </c>
      <c r="AI177" t="s">
        <v>137</v>
      </c>
      <c r="AJ177" t="s">
        <v>137</v>
      </c>
      <c r="AK177" t="s">
        <v>137</v>
      </c>
      <c r="AL177" t="s">
        <v>137</v>
      </c>
      <c r="AM177" t="s">
        <v>149</v>
      </c>
    </row>
    <row r="178" spans="1:39" x14ac:dyDescent="0.2">
      <c r="A178" t="s">
        <v>98</v>
      </c>
      <c r="B178" t="s">
        <v>137</v>
      </c>
      <c r="C178" t="s">
        <v>137</v>
      </c>
      <c r="D178" t="s">
        <v>137</v>
      </c>
      <c r="E178" t="s">
        <v>137</v>
      </c>
      <c r="F178" t="s">
        <v>137</v>
      </c>
      <c r="G178" t="s">
        <v>137</v>
      </c>
      <c r="H178" t="s">
        <v>137</v>
      </c>
      <c r="I178" t="s">
        <v>137</v>
      </c>
      <c r="J178" t="s">
        <v>137</v>
      </c>
      <c r="K178" t="s">
        <v>137</v>
      </c>
      <c r="L178" t="s">
        <v>140</v>
      </c>
      <c r="M178" t="s">
        <v>137</v>
      </c>
      <c r="N178" t="s">
        <v>137</v>
      </c>
      <c r="O178" t="s">
        <v>141</v>
      </c>
      <c r="P178" t="s">
        <v>137</v>
      </c>
      <c r="Q178" t="s">
        <v>141</v>
      </c>
      <c r="R178" t="s">
        <v>137</v>
      </c>
      <c r="S178" t="s">
        <v>140</v>
      </c>
      <c r="T178" t="s">
        <v>137</v>
      </c>
      <c r="U178" t="s">
        <v>137</v>
      </c>
      <c r="V178" t="s">
        <v>137</v>
      </c>
      <c r="W178" t="s">
        <v>137</v>
      </c>
      <c r="X178" t="s">
        <v>141</v>
      </c>
      <c r="Y178" t="s">
        <v>150</v>
      </c>
      <c r="Z178" t="s">
        <v>142</v>
      </c>
      <c r="AA178" t="s">
        <v>137</v>
      </c>
      <c r="AB178" t="s">
        <v>137</v>
      </c>
      <c r="AC178" t="s">
        <v>137</v>
      </c>
      <c r="AD178" t="s">
        <v>141</v>
      </c>
      <c r="AE178" t="s">
        <v>141</v>
      </c>
      <c r="AF178" t="s">
        <v>137</v>
      </c>
      <c r="AG178" t="s">
        <v>141</v>
      </c>
      <c r="AH178" t="s">
        <v>137</v>
      </c>
      <c r="AI178" t="s">
        <v>142</v>
      </c>
      <c r="AJ178" t="s">
        <v>141</v>
      </c>
      <c r="AK178" t="s">
        <v>137</v>
      </c>
      <c r="AL178" t="s">
        <v>137</v>
      </c>
      <c r="AM178" t="s">
        <v>150</v>
      </c>
    </row>
    <row r="179" spans="1:39" x14ac:dyDescent="0.2">
      <c r="A179" t="s">
        <v>99</v>
      </c>
      <c r="B179" t="s">
        <v>137</v>
      </c>
      <c r="C179" t="s">
        <v>137</v>
      </c>
      <c r="D179" t="s">
        <v>137</v>
      </c>
      <c r="E179" t="s">
        <v>137</v>
      </c>
      <c r="F179" t="s">
        <v>137</v>
      </c>
      <c r="G179" t="s">
        <v>137</v>
      </c>
      <c r="H179" t="s">
        <v>137</v>
      </c>
      <c r="I179" t="s">
        <v>137</v>
      </c>
      <c r="J179" t="s">
        <v>137</v>
      </c>
      <c r="K179" t="s">
        <v>137</v>
      </c>
      <c r="L179" t="s">
        <v>140</v>
      </c>
      <c r="M179" t="s">
        <v>137</v>
      </c>
      <c r="N179" t="s">
        <v>137</v>
      </c>
      <c r="O179" t="s">
        <v>137</v>
      </c>
      <c r="P179" t="s">
        <v>137</v>
      </c>
      <c r="Q179" t="s">
        <v>142</v>
      </c>
      <c r="R179" t="s">
        <v>137</v>
      </c>
      <c r="S179" t="s">
        <v>137</v>
      </c>
      <c r="T179" t="s">
        <v>137</v>
      </c>
      <c r="U179" t="s">
        <v>137</v>
      </c>
      <c r="V179" t="s">
        <v>137</v>
      </c>
      <c r="W179" t="s">
        <v>137</v>
      </c>
      <c r="X179" t="s">
        <v>137</v>
      </c>
      <c r="Y179" t="s">
        <v>150</v>
      </c>
      <c r="Z179" t="s">
        <v>142</v>
      </c>
      <c r="AA179" t="s">
        <v>137</v>
      </c>
      <c r="AB179" t="s">
        <v>137</v>
      </c>
      <c r="AC179" t="s">
        <v>137</v>
      </c>
      <c r="AD179" t="s">
        <v>137</v>
      </c>
      <c r="AE179" t="s">
        <v>137</v>
      </c>
      <c r="AF179" t="s">
        <v>137</v>
      </c>
      <c r="AG179" t="s">
        <v>141</v>
      </c>
      <c r="AH179" t="s">
        <v>137</v>
      </c>
      <c r="AI179" t="s">
        <v>142</v>
      </c>
      <c r="AJ179" t="s">
        <v>137</v>
      </c>
      <c r="AK179" t="s">
        <v>137</v>
      </c>
      <c r="AL179" t="s">
        <v>137</v>
      </c>
      <c r="AM179" t="s">
        <v>150</v>
      </c>
    </row>
    <row r="180" spans="1:39" x14ac:dyDescent="0.2">
      <c r="A180" t="s">
        <v>100</v>
      </c>
      <c r="B180" t="s">
        <v>137</v>
      </c>
      <c r="C180" t="s">
        <v>137</v>
      </c>
      <c r="D180" t="s">
        <v>140</v>
      </c>
      <c r="E180" t="s">
        <v>137</v>
      </c>
      <c r="F180" t="s">
        <v>137</v>
      </c>
      <c r="G180" t="s">
        <v>137</v>
      </c>
      <c r="H180" t="s">
        <v>137</v>
      </c>
      <c r="I180" t="s">
        <v>137</v>
      </c>
      <c r="J180" t="s">
        <v>137</v>
      </c>
      <c r="K180" t="s">
        <v>137</v>
      </c>
      <c r="L180" t="s">
        <v>140</v>
      </c>
      <c r="M180" t="s">
        <v>137</v>
      </c>
      <c r="N180" t="s">
        <v>137</v>
      </c>
      <c r="O180" t="s">
        <v>137</v>
      </c>
      <c r="P180" t="s">
        <v>137</v>
      </c>
      <c r="Q180" t="s">
        <v>142</v>
      </c>
      <c r="R180" t="s">
        <v>137</v>
      </c>
      <c r="S180" t="s">
        <v>140</v>
      </c>
      <c r="T180" t="s">
        <v>137</v>
      </c>
      <c r="U180" t="s">
        <v>137</v>
      </c>
      <c r="V180" t="s">
        <v>140</v>
      </c>
      <c r="W180" t="s">
        <v>137</v>
      </c>
      <c r="X180" t="s">
        <v>137</v>
      </c>
      <c r="Y180" t="s">
        <v>150</v>
      </c>
      <c r="Z180" t="s">
        <v>142</v>
      </c>
      <c r="AA180" t="s">
        <v>137</v>
      </c>
      <c r="AB180" t="s">
        <v>137</v>
      </c>
      <c r="AC180" t="s">
        <v>137</v>
      </c>
      <c r="AD180" t="s">
        <v>137</v>
      </c>
      <c r="AE180" t="s">
        <v>137</v>
      </c>
      <c r="AF180" t="s">
        <v>137</v>
      </c>
      <c r="AG180" t="s">
        <v>141</v>
      </c>
      <c r="AH180" t="s">
        <v>137</v>
      </c>
      <c r="AI180" t="s">
        <v>137</v>
      </c>
      <c r="AJ180" t="s">
        <v>137</v>
      </c>
      <c r="AK180" t="s">
        <v>137</v>
      </c>
      <c r="AL180" t="s">
        <v>137</v>
      </c>
      <c r="AM180" t="s">
        <v>150</v>
      </c>
    </row>
    <row r="181" spans="1:39" ht="409.6" x14ac:dyDescent="0.2">
      <c r="A181" t="s">
        <v>101</v>
      </c>
      <c r="V181" t="s">
        <v>143</v>
      </c>
      <c r="AF181" s="1" t="s">
        <v>235</v>
      </c>
      <c r="AM181" t="s">
        <v>206</v>
      </c>
    </row>
    <row r="182" spans="1:39" ht="409.6" x14ac:dyDescent="0.2">
      <c r="A182" s="1" t="s">
        <v>102</v>
      </c>
      <c r="B182" t="s">
        <v>137</v>
      </c>
      <c r="C182" t="s">
        <v>139</v>
      </c>
      <c r="D182" t="s">
        <v>149</v>
      </c>
      <c r="E182" t="s">
        <v>139</v>
      </c>
      <c r="F182" t="s">
        <v>149</v>
      </c>
      <c r="G182" t="s">
        <v>137</v>
      </c>
      <c r="H182" t="s">
        <v>149</v>
      </c>
      <c r="I182" t="s">
        <v>149</v>
      </c>
      <c r="J182" t="s">
        <v>137</v>
      </c>
      <c r="K182" t="s">
        <v>155</v>
      </c>
      <c r="L182" t="s">
        <v>149</v>
      </c>
      <c r="M182" t="s">
        <v>139</v>
      </c>
      <c r="N182" t="s">
        <v>137</v>
      </c>
      <c r="O182" t="s">
        <v>149</v>
      </c>
      <c r="P182" t="s">
        <v>155</v>
      </c>
      <c r="Q182" t="s">
        <v>139</v>
      </c>
      <c r="R182" t="s">
        <v>137</v>
      </c>
      <c r="S182" t="s">
        <v>139</v>
      </c>
      <c r="T182" t="s">
        <v>137</v>
      </c>
      <c r="U182" t="s">
        <v>139</v>
      </c>
      <c r="V182" t="s">
        <v>139</v>
      </c>
      <c r="W182" t="s">
        <v>137</v>
      </c>
      <c r="X182" t="s">
        <v>155</v>
      </c>
      <c r="Y182" t="s">
        <v>137</v>
      </c>
      <c r="Z182" t="s">
        <v>155</v>
      </c>
      <c r="AA182" t="s">
        <v>155</v>
      </c>
      <c r="AB182" t="s">
        <v>149</v>
      </c>
      <c r="AC182" t="s">
        <v>137</v>
      </c>
      <c r="AD182" t="s">
        <v>155</v>
      </c>
      <c r="AE182" t="s">
        <v>155</v>
      </c>
      <c r="AF182" t="s">
        <v>137</v>
      </c>
      <c r="AG182" t="s">
        <v>155</v>
      </c>
      <c r="AH182" t="s">
        <v>137</v>
      </c>
      <c r="AI182" t="s">
        <v>155</v>
      </c>
      <c r="AJ182" t="s">
        <v>155</v>
      </c>
      <c r="AK182" t="s">
        <v>137</v>
      </c>
      <c r="AL182" t="s">
        <v>137</v>
      </c>
      <c r="AM182" t="s">
        <v>149</v>
      </c>
    </row>
    <row r="183" spans="1:39" ht="409.6" x14ac:dyDescent="0.2">
      <c r="A183" s="1" t="s">
        <v>103</v>
      </c>
      <c r="B183" t="s">
        <v>137</v>
      </c>
      <c r="C183" t="s">
        <v>137</v>
      </c>
      <c r="D183" t="s">
        <v>139</v>
      </c>
      <c r="E183" t="s">
        <v>139</v>
      </c>
      <c r="F183" t="s">
        <v>149</v>
      </c>
      <c r="G183" t="s">
        <v>137</v>
      </c>
      <c r="H183" t="s">
        <v>137</v>
      </c>
      <c r="I183" t="s">
        <v>137</v>
      </c>
      <c r="J183" t="s">
        <v>137</v>
      </c>
      <c r="K183" t="s">
        <v>137</v>
      </c>
      <c r="L183" t="s">
        <v>149</v>
      </c>
      <c r="M183" t="s">
        <v>139</v>
      </c>
      <c r="N183" t="s">
        <v>137</v>
      </c>
      <c r="O183" t="s">
        <v>137</v>
      </c>
      <c r="P183" t="s">
        <v>137</v>
      </c>
      <c r="Q183" t="s">
        <v>139</v>
      </c>
      <c r="R183" t="s">
        <v>137</v>
      </c>
      <c r="S183" t="s">
        <v>137</v>
      </c>
      <c r="T183" t="s">
        <v>149</v>
      </c>
      <c r="U183" t="s">
        <v>137</v>
      </c>
      <c r="V183" t="s">
        <v>139</v>
      </c>
      <c r="W183" t="s">
        <v>137</v>
      </c>
      <c r="X183" t="s">
        <v>155</v>
      </c>
      <c r="Y183" t="s">
        <v>139</v>
      </c>
      <c r="Z183" t="s">
        <v>139</v>
      </c>
      <c r="AA183" t="s">
        <v>155</v>
      </c>
      <c r="AB183" t="s">
        <v>137</v>
      </c>
      <c r="AC183" t="s">
        <v>137</v>
      </c>
      <c r="AD183" t="s">
        <v>137</v>
      </c>
      <c r="AE183" t="s">
        <v>155</v>
      </c>
      <c r="AF183" t="s">
        <v>137</v>
      </c>
      <c r="AG183" t="s">
        <v>155</v>
      </c>
      <c r="AH183" t="s">
        <v>137</v>
      </c>
      <c r="AI183" t="s">
        <v>149</v>
      </c>
      <c r="AJ183" t="s">
        <v>137</v>
      </c>
      <c r="AK183" t="s">
        <v>149</v>
      </c>
      <c r="AL183" t="s">
        <v>137</v>
      </c>
      <c r="AM183" t="s">
        <v>149</v>
      </c>
    </row>
    <row r="184" spans="1:39" ht="409.6" x14ac:dyDescent="0.2">
      <c r="A184" s="1" t="s">
        <v>104</v>
      </c>
      <c r="B184" t="s">
        <v>137</v>
      </c>
      <c r="C184" t="s">
        <v>137</v>
      </c>
      <c r="D184" t="s">
        <v>137</v>
      </c>
      <c r="E184" t="s">
        <v>149</v>
      </c>
      <c r="F184" t="s">
        <v>139</v>
      </c>
      <c r="G184" t="s">
        <v>137</v>
      </c>
      <c r="H184" t="s">
        <v>137</v>
      </c>
      <c r="I184" t="s">
        <v>137</v>
      </c>
      <c r="J184" t="s">
        <v>137</v>
      </c>
      <c r="K184" t="s">
        <v>137</v>
      </c>
      <c r="L184" t="s">
        <v>139</v>
      </c>
      <c r="M184" t="s">
        <v>149</v>
      </c>
      <c r="N184" t="s">
        <v>137</v>
      </c>
      <c r="O184" t="s">
        <v>137</v>
      </c>
      <c r="P184" t="s">
        <v>137</v>
      </c>
      <c r="Q184" t="s">
        <v>139</v>
      </c>
      <c r="R184" t="s">
        <v>137</v>
      </c>
      <c r="S184" t="s">
        <v>155</v>
      </c>
      <c r="T184" t="s">
        <v>137</v>
      </c>
      <c r="U184" t="s">
        <v>137</v>
      </c>
      <c r="V184" t="s">
        <v>137</v>
      </c>
      <c r="W184" t="s">
        <v>137</v>
      </c>
      <c r="X184" t="s">
        <v>149</v>
      </c>
      <c r="Y184" t="s">
        <v>149</v>
      </c>
      <c r="Z184" t="s">
        <v>149</v>
      </c>
      <c r="AA184" t="s">
        <v>137</v>
      </c>
      <c r="AB184" t="s">
        <v>139</v>
      </c>
      <c r="AC184" t="s">
        <v>137</v>
      </c>
      <c r="AD184" t="s">
        <v>149</v>
      </c>
      <c r="AE184" t="s">
        <v>155</v>
      </c>
      <c r="AF184" t="s">
        <v>137</v>
      </c>
      <c r="AG184" t="s">
        <v>155</v>
      </c>
      <c r="AH184" t="s">
        <v>137</v>
      </c>
      <c r="AI184" t="s">
        <v>155</v>
      </c>
      <c r="AJ184" t="s">
        <v>149</v>
      </c>
      <c r="AK184" t="s">
        <v>137</v>
      </c>
      <c r="AL184" t="s">
        <v>137</v>
      </c>
      <c r="AM184" t="s">
        <v>149</v>
      </c>
    </row>
    <row r="185" spans="1:39" ht="409.6" x14ac:dyDescent="0.2">
      <c r="A185" s="1" t="s">
        <v>105</v>
      </c>
      <c r="B185" t="s">
        <v>137</v>
      </c>
      <c r="C185" t="s">
        <v>137</v>
      </c>
      <c r="D185" t="s">
        <v>137</v>
      </c>
      <c r="E185" t="s">
        <v>149</v>
      </c>
      <c r="F185" t="s">
        <v>137</v>
      </c>
      <c r="G185" t="s">
        <v>137</v>
      </c>
      <c r="H185" t="s">
        <v>137</v>
      </c>
      <c r="I185" t="s">
        <v>137</v>
      </c>
      <c r="J185" t="s">
        <v>137</v>
      </c>
      <c r="K185" t="s">
        <v>137</v>
      </c>
      <c r="L185" t="s">
        <v>137</v>
      </c>
      <c r="M185" t="s">
        <v>155</v>
      </c>
      <c r="N185" t="s">
        <v>137</v>
      </c>
      <c r="O185" t="s">
        <v>137</v>
      </c>
      <c r="P185" t="s">
        <v>137</v>
      </c>
      <c r="Q185" t="s">
        <v>149</v>
      </c>
      <c r="R185" t="s">
        <v>137</v>
      </c>
      <c r="S185" t="s">
        <v>139</v>
      </c>
      <c r="T185" t="s">
        <v>137</v>
      </c>
      <c r="U185" t="s">
        <v>137</v>
      </c>
      <c r="V185" t="s">
        <v>139</v>
      </c>
      <c r="W185" t="s">
        <v>137</v>
      </c>
      <c r="X185" t="s">
        <v>137</v>
      </c>
      <c r="Y185" t="s">
        <v>149</v>
      </c>
      <c r="Z185" t="s">
        <v>149</v>
      </c>
      <c r="AA185" t="s">
        <v>137</v>
      </c>
      <c r="AB185" t="s">
        <v>137</v>
      </c>
      <c r="AC185" t="s">
        <v>137</v>
      </c>
      <c r="AD185" t="s">
        <v>137</v>
      </c>
      <c r="AE185" t="s">
        <v>149</v>
      </c>
      <c r="AF185" t="s">
        <v>137</v>
      </c>
      <c r="AG185" t="s">
        <v>155</v>
      </c>
      <c r="AH185" t="s">
        <v>137</v>
      </c>
      <c r="AI185" t="s">
        <v>149</v>
      </c>
      <c r="AJ185" t="s">
        <v>137</v>
      </c>
      <c r="AK185" t="s">
        <v>137</v>
      </c>
      <c r="AL185" t="s">
        <v>137</v>
      </c>
      <c r="AM185" t="s">
        <v>149</v>
      </c>
    </row>
    <row r="186" spans="1:39" ht="409.6" x14ac:dyDescent="0.2">
      <c r="A186" s="1" t="s">
        <v>106</v>
      </c>
      <c r="B186" t="s">
        <v>137</v>
      </c>
      <c r="C186" t="s">
        <v>137</v>
      </c>
      <c r="D186" t="s">
        <v>137</v>
      </c>
      <c r="E186" t="s">
        <v>139</v>
      </c>
      <c r="F186" t="s">
        <v>137</v>
      </c>
      <c r="G186" t="s">
        <v>137</v>
      </c>
      <c r="H186" t="s">
        <v>137</v>
      </c>
      <c r="I186" t="s">
        <v>137</v>
      </c>
      <c r="J186" t="s">
        <v>137</v>
      </c>
      <c r="K186" t="s">
        <v>137</v>
      </c>
      <c r="L186" t="s">
        <v>137</v>
      </c>
      <c r="M186" t="s">
        <v>139</v>
      </c>
      <c r="N186" t="s">
        <v>137</v>
      </c>
      <c r="O186" t="s">
        <v>137</v>
      </c>
      <c r="P186" t="s">
        <v>137</v>
      </c>
      <c r="Q186" t="s">
        <v>137</v>
      </c>
      <c r="R186" t="s">
        <v>137</v>
      </c>
      <c r="S186" t="s">
        <v>139</v>
      </c>
      <c r="T186" t="s">
        <v>137</v>
      </c>
      <c r="U186" t="s">
        <v>137</v>
      </c>
      <c r="V186" t="s">
        <v>137</v>
      </c>
      <c r="W186" t="s">
        <v>137</v>
      </c>
      <c r="X186" t="s">
        <v>149</v>
      </c>
      <c r="Y186" t="s">
        <v>139</v>
      </c>
      <c r="Z186" t="s">
        <v>149</v>
      </c>
      <c r="AA186" t="s">
        <v>155</v>
      </c>
      <c r="AB186" t="s">
        <v>137</v>
      </c>
      <c r="AC186" t="s">
        <v>137</v>
      </c>
      <c r="AD186" t="s">
        <v>137</v>
      </c>
      <c r="AE186" t="s">
        <v>149</v>
      </c>
      <c r="AF186" t="s">
        <v>137</v>
      </c>
      <c r="AG186" t="s">
        <v>155</v>
      </c>
      <c r="AH186" t="s">
        <v>137</v>
      </c>
      <c r="AI186" t="s">
        <v>139</v>
      </c>
      <c r="AJ186" t="s">
        <v>149</v>
      </c>
      <c r="AK186" t="s">
        <v>137</v>
      </c>
      <c r="AL186" t="s">
        <v>137</v>
      </c>
      <c r="AM186" t="s">
        <v>149</v>
      </c>
    </row>
    <row r="187" spans="1:39" ht="409.6" x14ac:dyDescent="0.2">
      <c r="A187" s="1" t="s">
        <v>107</v>
      </c>
      <c r="B187" t="s">
        <v>137</v>
      </c>
      <c r="C187" t="s">
        <v>137</v>
      </c>
      <c r="D187" t="s">
        <v>137</v>
      </c>
      <c r="E187" t="s">
        <v>139</v>
      </c>
      <c r="F187" t="s">
        <v>137</v>
      </c>
      <c r="G187" t="s">
        <v>137</v>
      </c>
      <c r="H187" t="s">
        <v>137</v>
      </c>
      <c r="I187" t="s">
        <v>137</v>
      </c>
      <c r="J187" t="s">
        <v>137</v>
      </c>
      <c r="K187" t="s">
        <v>137</v>
      </c>
      <c r="L187" t="s">
        <v>137</v>
      </c>
      <c r="M187" t="s">
        <v>139</v>
      </c>
      <c r="N187" t="s">
        <v>137</v>
      </c>
      <c r="O187" t="s">
        <v>137</v>
      </c>
      <c r="P187" t="s">
        <v>137</v>
      </c>
      <c r="Q187" t="s">
        <v>139</v>
      </c>
      <c r="R187" t="s">
        <v>137</v>
      </c>
      <c r="S187" t="s">
        <v>139</v>
      </c>
      <c r="T187" t="s">
        <v>137</v>
      </c>
      <c r="U187" t="s">
        <v>137</v>
      </c>
      <c r="V187" t="s">
        <v>137</v>
      </c>
      <c r="W187" t="s">
        <v>137</v>
      </c>
      <c r="X187" t="s">
        <v>155</v>
      </c>
      <c r="Y187" t="s">
        <v>155</v>
      </c>
      <c r="Z187" t="s">
        <v>155</v>
      </c>
      <c r="AA187" t="s">
        <v>137</v>
      </c>
      <c r="AB187" t="s">
        <v>137</v>
      </c>
      <c r="AC187" t="s">
        <v>137</v>
      </c>
      <c r="AD187" t="s">
        <v>155</v>
      </c>
      <c r="AE187" t="s">
        <v>155</v>
      </c>
      <c r="AF187" t="s">
        <v>137</v>
      </c>
      <c r="AG187" t="s">
        <v>155</v>
      </c>
      <c r="AH187" t="s">
        <v>137</v>
      </c>
      <c r="AI187" t="s">
        <v>137</v>
      </c>
      <c r="AJ187" t="s">
        <v>137</v>
      </c>
      <c r="AK187" t="s">
        <v>137</v>
      </c>
      <c r="AL187" t="s">
        <v>137</v>
      </c>
      <c r="AM187" t="s">
        <v>149</v>
      </c>
    </row>
    <row r="188" spans="1:39" ht="409.6" x14ac:dyDescent="0.2">
      <c r="A188" s="1" t="s">
        <v>108</v>
      </c>
      <c r="B188" t="s">
        <v>137</v>
      </c>
      <c r="C188" t="s">
        <v>137</v>
      </c>
      <c r="D188" t="s">
        <v>137</v>
      </c>
      <c r="E188" t="s">
        <v>139</v>
      </c>
      <c r="F188" t="s">
        <v>137</v>
      </c>
      <c r="G188" t="s">
        <v>137</v>
      </c>
      <c r="H188" t="s">
        <v>137</v>
      </c>
      <c r="I188" t="s">
        <v>137</v>
      </c>
      <c r="J188" t="s">
        <v>137</v>
      </c>
      <c r="K188" t="s">
        <v>137</v>
      </c>
      <c r="L188" t="s">
        <v>139</v>
      </c>
      <c r="M188" t="s">
        <v>139</v>
      </c>
      <c r="N188" t="s">
        <v>137</v>
      </c>
      <c r="O188" t="s">
        <v>137</v>
      </c>
      <c r="P188" t="s">
        <v>137</v>
      </c>
      <c r="Q188" t="s">
        <v>139</v>
      </c>
      <c r="R188" t="s">
        <v>137</v>
      </c>
      <c r="S188" t="s">
        <v>139</v>
      </c>
      <c r="T188" t="s">
        <v>137</v>
      </c>
      <c r="U188" t="s">
        <v>137</v>
      </c>
      <c r="V188" t="s">
        <v>137</v>
      </c>
      <c r="W188" t="s">
        <v>137</v>
      </c>
      <c r="X188" t="s">
        <v>149</v>
      </c>
      <c r="Y188" t="s">
        <v>149</v>
      </c>
      <c r="Z188" t="s">
        <v>155</v>
      </c>
      <c r="AA188" t="s">
        <v>149</v>
      </c>
      <c r="AB188" t="s">
        <v>137</v>
      </c>
      <c r="AC188" t="s">
        <v>137</v>
      </c>
      <c r="AD188" t="s">
        <v>149</v>
      </c>
      <c r="AE188" t="s">
        <v>155</v>
      </c>
      <c r="AF188" t="s">
        <v>137</v>
      </c>
      <c r="AG188" t="s">
        <v>155</v>
      </c>
      <c r="AH188" t="s">
        <v>137</v>
      </c>
      <c r="AI188" t="s">
        <v>155</v>
      </c>
      <c r="AJ188" t="s">
        <v>149</v>
      </c>
      <c r="AK188" t="s">
        <v>137</v>
      </c>
      <c r="AL188" t="s">
        <v>137</v>
      </c>
      <c r="AM188" t="s">
        <v>149</v>
      </c>
    </row>
    <row r="189" spans="1:39" ht="409.6" x14ac:dyDescent="0.2">
      <c r="A189" s="1" t="s">
        <v>109</v>
      </c>
      <c r="B189" t="s">
        <v>137</v>
      </c>
      <c r="C189" t="s">
        <v>137</v>
      </c>
      <c r="D189" t="s">
        <v>137</v>
      </c>
      <c r="E189" t="s">
        <v>139</v>
      </c>
      <c r="F189" t="s">
        <v>139</v>
      </c>
      <c r="G189" t="s">
        <v>137</v>
      </c>
      <c r="H189" t="s">
        <v>137</v>
      </c>
      <c r="I189" t="s">
        <v>137</v>
      </c>
      <c r="J189" t="s">
        <v>137</v>
      </c>
      <c r="K189" t="s">
        <v>137</v>
      </c>
      <c r="L189" t="s">
        <v>137</v>
      </c>
      <c r="M189" t="s">
        <v>139</v>
      </c>
      <c r="N189" t="s">
        <v>137</v>
      </c>
      <c r="O189" t="s">
        <v>137</v>
      </c>
      <c r="P189" t="s">
        <v>137</v>
      </c>
      <c r="Q189" t="s">
        <v>155</v>
      </c>
      <c r="R189" t="s">
        <v>137</v>
      </c>
      <c r="S189" t="s">
        <v>139</v>
      </c>
      <c r="T189" t="s">
        <v>137</v>
      </c>
      <c r="U189" t="s">
        <v>137</v>
      </c>
      <c r="V189" t="s">
        <v>139</v>
      </c>
      <c r="W189" t="s">
        <v>137</v>
      </c>
      <c r="X189" t="s">
        <v>155</v>
      </c>
      <c r="Y189" t="s">
        <v>155</v>
      </c>
      <c r="Z189" t="s">
        <v>149</v>
      </c>
      <c r="AA189" t="s">
        <v>137</v>
      </c>
      <c r="AB189" t="s">
        <v>137</v>
      </c>
      <c r="AC189" t="s">
        <v>137</v>
      </c>
      <c r="AD189" t="s">
        <v>137</v>
      </c>
      <c r="AE189" t="s">
        <v>155</v>
      </c>
      <c r="AF189" t="s">
        <v>137</v>
      </c>
      <c r="AG189" t="s">
        <v>155</v>
      </c>
      <c r="AH189" t="s">
        <v>137</v>
      </c>
      <c r="AI189" t="s">
        <v>137</v>
      </c>
      <c r="AJ189" t="s">
        <v>137</v>
      </c>
      <c r="AK189" t="s">
        <v>149</v>
      </c>
      <c r="AL189" t="s">
        <v>137</v>
      </c>
      <c r="AM189" t="s">
        <v>149</v>
      </c>
    </row>
    <row r="190" spans="1:39" ht="409.6" x14ac:dyDescent="0.2">
      <c r="A190" s="1" t="s">
        <v>110</v>
      </c>
      <c r="B190" t="s">
        <v>137</v>
      </c>
      <c r="C190" t="s">
        <v>137</v>
      </c>
      <c r="D190" t="s">
        <v>137</v>
      </c>
      <c r="E190" t="s">
        <v>137</v>
      </c>
      <c r="F190" t="s">
        <v>139</v>
      </c>
      <c r="G190" t="s">
        <v>137</v>
      </c>
      <c r="H190" t="s">
        <v>137</v>
      </c>
      <c r="I190" t="s">
        <v>137</v>
      </c>
      <c r="J190" t="s">
        <v>137</v>
      </c>
      <c r="K190" t="s">
        <v>137</v>
      </c>
      <c r="L190" t="s">
        <v>139</v>
      </c>
      <c r="M190" t="s">
        <v>137</v>
      </c>
      <c r="N190" t="s">
        <v>137</v>
      </c>
      <c r="O190" t="s">
        <v>137</v>
      </c>
      <c r="P190" t="s">
        <v>137</v>
      </c>
      <c r="Q190" t="s">
        <v>149</v>
      </c>
      <c r="R190" t="s">
        <v>137</v>
      </c>
      <c r="S190" t="s">
        <v>137</v>
      </c>
      <c r="T190" t="s">
        <v>149</v>
      </c>
      <c r="U190" t="s">
        <v>137</v>
      </c>
      <c r="V190" t="s">
        <v>137</v>
      </c>
      <c r="W190" t="s">
        <v>137</v>
      </c>
      <c r="X190" t="s">
        <v>149</v>
      </c>
      <c r="Y190" t="s">
        <v>149</v>
      </c>
      <c r="Z190" t="s">
        <v>155</v>
      </c>
      <c r="AA190" t="s">
        <v>155</v>
      </c>
      <c r="AB190" t="s">
        <v>137</v>
      </c>
      <c r="AC190" t="s">
        <v>137</v>
      </c>
      <c r="AD190" t="s">
        <v>149</v>
      </c>
      <c r="AE190" t="s">
        <v>155</v>
      </c>
      <c r="AF190" t="s">
        <v>137</v>
      </c>
      <c r="AG190" t="s">
        <v>155</v>
      </c>
      <c r="AH190" t="s">
        <v>137</v>
      </c>
      <c r="AI190" t="s">
        <v>155</v>
      </c>
      <c r="AJ190" t="s">
        <v>149</v>
      </c>
      <c r="AK190" t="s">
        <v>137</v>
      </c>
      <c r="AL190" t="s">
        <v>137</v>
      </c>
      <c r="AM190" t="s">
        <v>149</v>
      </c>
    </row>
    <row r="191" spans="1:39" ht="409.6" x14ac:dyDescent="0.2">
      <c r="A191" s="1" t="s">
        <v>111</v>
      </c>
      <c r="B191" t="s">
        <v>137</v>
      </c>
      <c r="C191" t="s">
        <v>137</v>
      </c>
      <c r="D191" t="s">
        <v>137</v>
      </c>
      <c r="E191" t="s">
        <v>137</v>
      </c>
      <c r="F191" t="s">
        <v>137</v>
      </c>
      <c r="G191" t="s">
        <v>137</v>
      </c>
      <c r="H191" t="s">
        <v>137</v>
      </c>
      <c r="I191" t="s">
        <v>137</v>
      </c>
      <c r="J191" t="s">
        <v>137</v>
      </c>
      <c r="K191" t="s">
        <v>137</v>
      </c>
      <c r="L191" t="s">
        <v>137</v>
      </c>
      <c r="M191" t="s">
        <v>139</v>
      </c>
      <c r="N191" t="s">
        <v>137</v>
      </c>
      <c r="O191" t="s">
        <v>137</v>
      </c>
      <c r="P191" t="s">
        <v>137</v>
      </c>
      <c r="Q191" t="s">
        <v>137</v>
      </c>
      <c r="R191" t="s">
        <v>137</v>
      </c>
      <c r="S191" t="s">
        <v>137</v>
      </c>
      <c r="T191" t="s">
        <v>137</v>
      </c>
      <c r="U191" t="s">
        <v>137</v>
      </c>
      <c r="V191" t="s">
        <v>139</v>
      </c>
      <c r="W191" t="s">
        <v>137</v>
      </c>
      <c r="X191" t="s">
        <v>149</v>
      </c>
      <c r="Y191" t="s">
        <v>137</v>
      </c>
      <c r="Z191" t="s">
        <v>139</v>
      </c>
      <c r="AA191" t="s">
        <v>137</v>
      </c>
      <c r="AB191" t="s">
        <v>137</v>
      </c>
      <c r="AC191" t="s">
        <v>137</v>
      </c>
      <c r="AD191" t="s">
        <v>149</v>
      </c>
      <c r="AE191" t="s">
        <v>137</v>
      </c>
      <c r="AF191" t="s">
        <v>137</v>
      </c>
      <c r="AG191" t="s">
        <v>155</v>
      </c>
      <c r="AH191" t="s">
        <v>137</v>
      </c>
      <c r="AI191" t="s">
        <v>139</v>
      </c>
      <c r="AJ191" t="s">
        <v>149</v>
      </c>
      <c r="AK191" t="s">
        <v>149</v>
      </c>
      <c r="AL191" t="s">
        <v>137</v>
      </c>
      <c r="AM191" t="s">
        <v>149</v>
      </c>
    </row>
    <row r="192" spans="1:39" ht="409.6" x14ac:dyDescent="0.2">
      <c r="A192" s="1" t="s">
        <v>112</v>
      </c>
      <c r="B192" t="s">
        <v>137</v>
      </c>
      <c r="C192" t="s">
        <v>137</v>
      </c>
      <c r="D192" t="s">
        <v>137</v>
      </c>
      <c r="E192" t="s">
        <v>137</v>
      </c>
      <c r="F192" t="s">
        <v>137</v>
      </c>
      <c r="G192" t="s">
        <v>139</v>
      </c>
      <c r="H192" t="s">
        <v>137</v>
      </c>
      <c r="I192" t="s">
        <v>137</v>
      </c>
      <c r="J192" t="s">
        <v>137</v>
      </c>
      <c r="K192" t="s">
        <v>137</v>
      </c>
      <c r="L192" t="s">
        <v>137</v>
      </c>
      <c r="M192" t="s">
        <v>137</v>
      </c>
      <c r="N192" t="s">
        <v>137</v>
      </c>
      <c r="O192" t="s">
        <v>137</v>
      </c>
      <c r="P192" t="s">
        <v>137</v>
      </c>
      <c r="Q192" t="s">
        <v>137</v>
      </c>
      <c r="R192" t="s">
        <v>137</v>
      </c>
      <c r="S192" t="s">
        <v>137</v>
      </c>
      <c r="T192" t="s">
        <v>137</v>
      </c>
      <c r="U192" t="s">
        <v>137</v>
      </c>
      <c r="V192" t="s">
        <v>139</v>
      </c>
      <c r="W192" t="s">
        <v>137</v>
      </c>
      <c r="X192" t="s">
        <v>149</v>
      </c>
      <c r="Y192" t="s">
        <v>137</v>
      </c>
      <c r="Z192" t="s">
        <v>155</v>
      </c>
      <c r="AA192" t="s">
        <v>137</v>
      </c>
      <c r="AB192" t="s">
        <v>137</v>
      </c>
      <c r="AC192" t="s">
        <v>137</v>
      </c>
      <c r="AD192" t="s">
        <v>137</v>
      </c>
      <c r="AE192" t="s">
        <v>137</v>
      </c>
      <c r="AF192" t="s">
        <v>137</v>
      </c>
      <c r="AG192" t="s">
        <v>155</v>
      </c>
      <c r="AH192" t="s">
        <v>137</v>
      </c>
      <c r="AI192" t="s">
        <v>137</v>
      </c>
      <c r="AJ192" t="s">
        <v>149</v>
      </c>
      <c r="AK192" t="s">
        <v>149</v>
      </c>
      <c r="AL192" t="s">
        <v>137</v>
      </c>
      <c r="AM192" t="s">
        <v>149</v>
      </c>
    </row>
    <row r="193" spans="1:39" ht="409.6" x14ac:dyDescent="0.2">
      <c r="A193" s="1" t="s">
        <v>113</v>
      </c>
      <c r="B193" t="s">
        <v>137</v>
      </c>
      <c r="C193" t="s">
        <v>137</v>
      </c>
      <c r="D193" t="s">
        <v>137</v>
      </c>
      <c r="E193" t="s">
        <v>137</v>
      </c>
      <c r="F193" t="s">
        <v>137</v>
      </c>
      <c r="G193" t="s">
        <v>139</v>
      </c>
      <c r="H193" t="s">
        <v>137</v>
      </c>
      <c r="I193" t="s">
        <v>137</v>
      </c>
      <c r="J193" t="s">
        <v>137</v>
      </c>
      <c r="K193" t="s">
        <v>137</v>
      </c>
      <c r="L193" t="s">
        <v>137</v>
      </c>
      <c r="M193" t="s">
        <v>137</v>
      </c>
      <c r="N193" t="s">
        <v>137</v>
      </c>
      <c r="O193" t="s">
        <v>137</v>
      </c>
      <c r="P193" t="s">
        <v>137</v>
      </c>
      <c r="Q193" t="s">
        <v>137</v>
      </c>
      <c r="R193" t="s">
        <v>137</v>
      </c>
      <c r="S193" t="s">
        <v>139</v>
      </c>
      <c r="T193" t="s">
        <v>137</v>
      </c>
      <c r="U193" t="s">
        <v>137</v>
      </c>
      <c r="V193" t="s">
        <v>139</v>
      </c>
      <c r="W193" t="s">
        <v>137</v>
      </c>
      <c r="X193" t="s">
        <v>149</v>
      </c>
      <c r="Y193" t="s">
        <v>137</v>
      </c>
      <c r="Z193" t="s">
        <v>139</v>
      </c>
      <c r="AA193" t="s">
        <v>137</v>
      </c>
      <c r="AB193" t="s">
        <v>137</v>
      </c>
      <c r="AC193" t="s">
        <v>137</v>
      </c>
      <c r="AD193" t="s">
        <v>137</v>
      </c>
      <c r="AE193" t="s">
        <v>137</v>
      </c>
      <c r="AF193" t="s">
        <v>137</v>
      </c>
      <c r="AG193" t="s">
        <v>155</v>
      </c>
      <c r="AH193" t="s">
        <v>137</v>
      </c>
      <c r="AI193" t="s">
        <v>137</v>
      </c>
      <c r="AJ193" t="s">
        <v>149</v>
      </c>
      <c r="AK193" t="s">
        <v>149</v>
      </c>
      <c r="AL193" t="s">
        <v>137</v>
      </c>
      <c r="AM193" t="s">
        <v>149</v>
      </c>
    </row>
    <row r="194" spans="1:39" ht="409.6" x14ac:dyDescent="0.2">
      <c r="A194" s="1" t="s">
        <v>114</v>
      </c>
      <c r="B194" t="s">
        <v>139</v>
      </c>
      <c r="C194" t="s">
        <v>137</v>
      </c>
      <c r="D194" t="s">
        <v>137</v>
      </c>
      <c r="E194" t="s">
        <v>139</v>
      </c>
      <c r="F194" t="s">
        <v>137</v>
      </c>
      <c r="G194" t="s">
        <v>139</v>
      </c>
      <c r="H194" t="s">
        <v>137</v>
      </c>
      <c r="I194" t="s">
        <v>137</v>
      </c>
      <c r="J194" t="s">
        <v>137</v>
      </c>
      <c r="K194" t="s">
        <v>137</v>
      </c>
      <c r="L194" t="s">
        <v>137</v>
      </c>
      <c r="M194" t="s">
        <v>139</v>
      </c>
      <c r="N194" t="s">
        <v>137</v>
      </c>
      <c r="O194" t="s">
        <v>137</v>
      </c>
      <c r="P194" t="s">
        <v>137</v>
      </c>
      <c r="Q194" t="s">
        <v>137</v>
      </c>
      <c r="R194" t="s">
        <v>139</v>
      </c>
      <c r="S194" t="s">
        <v>137</v>
      </c>
      <c r="T194" t="s">
        <v>137</v>
      </c>
      <c r="U194" t="s">
        <v>137</v>
      </c>
      <c r="V194" t="s">
        <v>139</v>
      </c>
      <c r="W194" t="s">
        <v>137</v>
      </c>
      <c r="X194" t="s">
        <v>137</v>
      </c>
      <c r="Y194" t="s">
        <v>137</v>
      </c>
      <c r="Z194" t="s">
        <v>155</v>
      </c>
      <c r="AA194" t="s">
        <v>137</v>
      </c>
      <c r="AB194" t="s">
        <v>137</v>
      </c>
      <c r="AC194" t="s">
        <v>137</v>
      </c>
      <c r="AD194" t="s">
        <v>155</v>
      </c>
      <c r="AE194" t="s">
        <v>137</v>
      </c>
      <c r="AF194" t="s">
        <v>137</v>
      </c>
      <c r="AG194" t="s">
        <v>155</v>
      </c>
      <c r="AH194" t="s">
        <v>155</v>
      </c>
      <c r="AI194" t="s">
        <v>137</v>
      </c>
      <c r="AJ194" t="s">
        <v>137</v>
      </c>
      <c r="AK194" t="s">
        <v>149</v>
      </c>
      <c r="AL194" t="s">
        <v>137</v>
      </c>
      <c r="AM194" t="s">
        <v>149</v>
      </c>
    </row>
    <row r="195" spans="1:39" ht="409.6" x14ac:dyDescent="0.2">
      <c r="A195" s="1" t="s">
        <v>115</v>
      </c>
      <c r="B195" t="s">
        <v>137</v>
      </c>
      <c r="C195" t="s">
        <v>137</v>
      </c>
      <c r="D195" t="s">
        <v>137</v>
      </c>
      <c r="E195" t="s">
        <v>137</v>
      </c>
      <c r="F195" t="s">
        <v>137</v>
      </c>
      <c r="G195" t="s">
        <v>137</v>
      </c>
      <c r="H195" t="s">
        <v>137</v>
      </c>
      <c r="I195" t="s">
        <v>137</v>
      </c>
      <c r="J195" t="s">
        <v>137</v>
      </c>
      <c r="K195" t="s">
        <v>137</v>
      </c>
      <c r="L195" t="s">
        <v>137</v>
      </c>
      <c r="M195" t="s">
        <v>137</v>
      </c>
      <c r="N195" t="s">
        <v>137</v>
      </c>
      <c r="O195" t="s">
        <v>137</v>
      </c>
      <c r="P195" t="s">
        <v>137</v>
      </c>
      <c r="Q195" t="s">
        <v>139</v>
      </c>
      <c r="R195" t="s">
        <v>137</v>
      </c>
      <c r="S195" t="s">
        <v>139</v>
      </c>
      <c r="T195" t="s">
        <v>155</v>
      </c>
      <c r="U195" t="s">
        <v>137</v>
      </c>
      <c r="V195" t="s">
        <v>139</v>
      </c>
      <c r="W195" t="s">
        <v>137</v>
      </c>
      <c r="X195" t="s">
        <v>149</v>
      </c>
      <c r="Y195" t="s">
        <v>139</v>
      </c>
      <c r="Z195" t="s">
        <v>139</v>
      </c>
      <c r="AA195" t="s">
        <v>137</v>
      </c>
      <c r="AB195" t="s">
        <v>137</v>
      </c>
      <c r="AC195" t="s">
        <v>137</v>
      </c>
      <c r="AD195" t="s">
        <v>137</v>
      </c>
      <c r="AE195" t="s">
        <v>137</v>
      </c>
      <c r="AF195" t="s">
        <v>137</v>
      </c>
      <c r="AG195" t="s">
        <v>155</v>
      </c>
      <c r="AH195" t="s">
        <v>137</v>
      </c>
      <c r="AI195" t="s">
        <v>137</v>
      </c>
      <c r="AJ195" t="s">
        <v>149</v>
      </c>
      <c r="AK195" t="s">
        <v>137</v>
      </c>
      <c r="AL195" t="s">
        <v>137</v>
      </c>
      <c r="AM195" t="s">
        <v>149</v>
      </c>
    </row>
    <row r="196" spans="1:39" ht="409.6" x14ac:dyDescent="0.2">
      <c r="A196" s="1" t="s">
        <v>116</v>
      </c>
      <c r="B196" t="s">
        <v>137</v>
      </c>
      <c r="C196" t="s">
        <v>137</v>
      </c>
      <c r="D196" t="s">
        <v>137</v>
      </c>
      <c r="E196" t="s">
        <v>139</v>
      </c>
      <c r="F196" t="s">
        <v>137</v>
      </c>
      <c r="G196" t="s">
        <v>139</v>
      </c>
      <c r="H196" t="s">
        <v>137</v>
      </c>
      <c r="I196" t="s">
        <v>137</v>
      </c>
      <c r="J196" t="s">
        <v>137</v>
      </c>
      <c r="K196" t="s">
        <v>137</v>
      </c>
      <c r="L196" t="s">
        <v>137</v>
      </c>
      <c r="M196" t="s">
        <v>139</v>
      </c>
      <c r="N196" t="s">
        <v>137</v>
      </c>
      <c r="O196" t="s">
        <v>137</v>
      </c>
      <c r="P196" t="s">
        <v>137</v>
      </c>
      <c r="Q196" t="s">
        <v>139</v>
      </c>
      <c r="R196" t="s">
        <v>137</v>
      </c>
      <c r="S196" t="s">
        <v>139</v>
      </c>
      <c r="T196" t="s">
        <v>137</v>
      </c>
      <c r="U196" t="s">
        <v>137</v>
      </c>
      <c r="V196" t="s">
        <v>139</v>
      </c>
      <c r="W196" t="s">
        <v>137</v>
      </c>
      <c r="X196" t="s">
        <v>139</v>
      </c>
      <c r="Y196" t="s">
        <v>139</v>
      </c>
      <c r="Z196" t="s">
        <v>155</v>
      </c>
      <c r="AA196" t="s">
        <v>137</v>
      </c>
      <c r="AB196" t="s">
        <v>137</v>
      </c>
      <c r="AC196" t="s">
        <v>137</v>
      </c>
      <c r="AD196" t="s">
        <v>137</v>
      </c>
      <c r="AE196" t="s">
        <v>139</v>
      </c>
      <c r="AF196" t="s">
        <v>137</v>
      </c>
      <c r="AG196" t="s">
        <v>155</v>
      </c>
      <c r="AH196" t="s">
        <v>137</v>
      </c>
      <c r="AI196" t="s">
        <v>137</v>
      </c>
      <c r="AJ196" t="s">
        <v>139</v>
      </c>
      <c r="AK196" t="s">
        <v>137</v>
      </c>
      <c r="AL196" t="s">
        <v>137</v>
      </c>
      <c r="AM196" t="s">
        <v>149</v>
      </c>
    </row>
    <row r="197" spans="1:39" ht="409.6" x14ac:dyDescent="0.2">
      <c r="A197" s="1" t="s">
        <v>117</v>
      </c>
      <c r="B197" t="s">
        <v>137</v>
      </c>
      <c r="C197" t="s">
        <v>137</v>
      </c>
      <c r="D197" t="s">
        <v>137</v>
      </c>
      <c r="E197" t="s">
        <v>139</v>
      </c>
      <c r="F197" t="s">
        <v>137</v>
      </c>
      <c r="G197" t="s">
        <v>137</v>
      </c>
      <c r="H197" t="s">
        <v>137</v>
      </c>
      <c r="I197" t="s">
        <v>137</v>
      </c>
      <c r="J197" t="s">
        <v>137</v>
      </c>
      <c r="K197" t="s">
        <v>137</v>
      </c>
      <c r="L197" t="s">
        <v>137</v>
      </c>
      <c r="M197" t="s">
        <v>139</v>
      </c>
      <c r="N197" t="s">
        <v>137</v>
      </c>
      <c r="O197" t="s">
        <v>137</v>
      </c>
      <c r="P197" t="s">
        <v>137</v>
      </c>
      <c r="Q197" t="s">
        <v>137</v>
      </c>
      <c r="R197" t="s">
        <v>137</v>
      </c>
      <c r="S197" t="s">
        <v>137</v>
      </c>
      <c r="T197" t="s">
        <v>137</v>
      </c>
      <c r="U197" t="s">
        <v>137</v>
      </c>
      <c r="V197" t="s">
        <v>139</v>
      </c>
      <c r="W197" t="s">
        <v>137</v>
      </c>
      <c r="X197" t="s">
        <v>137</v>
      </c>
      <c r="Y197" t="s">
        <v>137</v>
      </c>
      <c r="Z197" t="s">
        <v>139</v>
      </c>
      <c r="AA197" t="s">
        <v>137</v>
      </c>
      <c r="AB197" t="s">
        <v>137</v>
      </c>
      <c r="AC197" t="s">
        <v>137</v>
      </c>
      <c r="AD197" t="s">
        <v>137</v>
      </c>
      <c r="AE197" t="s">
        <v>137</v>
      </c>
      <c r="AF197" t="s">
        <v>137</v>
      </c>
      <c r="AG197" t="s">
        <v>155</v>
      </c>
      <c r="AH197" t="s">
        <v>137</v>
      </c>
      <c r="AI197" t="s">
        <v>137</v>
      </c>
      <c r="AJ197" t="s">
        <v>137</v>
      </c>
      <c r="AK197" t="s">
        <v>137</v>
      </c>
      <c r="AL197" t="s">
        <v>137</v>
      </c>
      <c r="AM197" t="s">
        <v>149</v>
      </c>
    </row>
    <row r="198" spans="1:39" ht="409.6" x14ac:dyDescent="0.2">
      <c r="A198" s="1" t="s">
        <v>118</v>
      </c>
      <c r="B198" t="s">
        <v>137</v>
      </c>
      <c r="C198" t="s">
        <v>137</v>
      </c>
      <c r="D198" t="s">
        <v>137</v>
      </c>
      <c r="E198" t="s">
        <v>139</v>
      </c>
      <c r="F198" t="s">
        <v>137</v>
      </c>
      <c r="G198" t="s">
        <v>137</v>
      </c>
      <c r="H198" t="s">
        <v>137</v>
      </c>
      <c r="I198" t="s">
        <v>137</v>
      </c>
      <c r="J198" t="s">
        <v>137</v>
      </c>
      <c r="K198" t="s">
        <v>137</v>
      </c>
      <c r="L198" t="s">
        <v>137</v>
      </c>
      <c r="M198" t="s">
        <v>139</v>
      </c>
      <c r="N198" t="s">
        <v>137</v>
      </c>
      <c r="O198" t="s">
        <v>137</v>
      </c>
      <c r="P198" t="s">
        <v>137</v>
      </c>
      <c r="Q198" t="s">
        <v>137</v>
      </c>
      <c r="R198" t="s">
        <v>137</v>
      </c>
      <c r="S198" t="s">
        <v>137</v>
      </c>
      <c r="T198" t="s">
        <v>137</v>
      </c>
      <c r="U198" t="s">
        <v>137</v>
      </c>
      <c r="V198" t="s">
        <v>139</v>
      </c>
      <c r="W198" t="s">
        <v>137</v>
      </c>
      <c r="X198" t="s">
        <v>137</v>
      </c>
      <c r="Y198" t="s">
        <v>137</v>
      </c>
      <c r="Z198" t="s">
        <v>139</v>
      </c>
      <c r="AA198" t="s">
        <v>137</v>
      </c>
      <c r="AB198" t="s">
        <v>137</v>
      </c>
      <c r="AC198" t="s">
        <v>137</v>
      </c>
      <c r="AD198" t="s">
        <v>137</v>
      </c>
      <c r="AE198" t="s">
        <v>137</v>
      </c>
      <c r="AF198" t="s">
        <v>137</v>
      </c>
      <c r="AG198" t="s">
        <v>155</v>
      </c>
      <c r="AH198" t="s">
        <v>137</v>
      </c>
      <c r="AI198" t="s">
        <v>137</v>
      </c>
      <c r="AJ198" t="s">
        <v>137</v>
      </c>
      <c r="AK198" t="s">
        <v>137</v>
      </c>
      <c r="AL198" t="s">
        <v>137</v>
      </c>
      <c r="AM198" t="s">
        <v>149</v>
      </c>
    </row>
    <row r="199" spans="1:39" ht="409.6" x14ac:dyDescent="0.2">
      <c r="A199" s="1" t="s">
        <v>119</v>
      </c>
      <c r="B199" t="s">
        <v>137</v>
      </c>
      <c r="C199" t="s">
        <v>137</v>
      </c>
      <c r="D199" t="s">
        <v>137</v>
      </c>
      <c r="E199" t="s">
        <v>139</v>
      </c>
      <c r="F199" t="s">
        <v>139</v>
      </c>
      <c r="G199" t="s">
        <v>137</v>
      </c>
      <c r="H199" t="s">
        <v>137</v>
      </c>
      <c r="I199" t="s">
        <v>137</v>
      </c>
      <c r="J199" t="s">
        <v>137</v>
      </c>
      <c r="K199" t="s">
        <v>137</v>
      </c>
      <c r="L199" t="s">
        <v>137</v>
      </c>
      <c r="M199" t="s">
        <v>139</v>
      </c>
      <c r="N199" t="s">
        <v>137</v>
      </c>
      <c r="O199" t="s">
        <v>137</v>
      </c>
      <c r="P199" t="s">
        <v>137</v>
      </c>
      <c r="Q199" t="s">
        <v>137</v>
      </c>
      <c r="R199" t="s">
        <v>137</v>
      </c>
      <c r="S199" t="s">
        <v>139</v>
      </c>
      <c r="T199" t="s">
        <v>137</v>
      </c>
      <c r="U199" t="s">
        <v>137</v>
      </c>
      <c r="V199" t="s">
        <v>139</v>
      </c>
      <c r="W199" t="s">
        <v>137</v>
      </c>
      <c r="X199" t="s">
        <v>137</v>
      </c>
      <c r="Y199" t="s">
        <v>139</v>
      </c>
      <c r="Z199" t="s">
        <v>149</v>
      </c>
      <c r="AA199" t="s">
        <v>155</v>
      </c>
      <c r="AB199" t="s">
        <v>137</v>
      </c>
      <c r="AC199" t="s">
        <v>137</v>
      </c>
      <c r="AD199" t="s">
        <v>155</v>
      </c>
      <c r="AE199" t="s">
        <v>155</v>
      </c>
      <c r="AF199" t="s">
        <v>137</v>
      </c>
      <c r="AG199" t="s">
        <v>155</v>
      </c>
      <c r="AH199" t="s">
        <v>137</v>
      </c>
      <c r="AI199" t="s">
        <v>137</v>
      </c>
      <c r="AJ199" t="s">
        <v>137</v>
      </c>
      <c r="AK199" t="s">
        <v>137</v>
      </c>
      <c r="AL199" t="s">
        <v>137</v>
      </c>
      <c r="AM199" t="s">
        <v>149</v>
      </c>
    </row>
    <row r="200" spans="1:39" ht="409.6" x14ac:dyDescent="0.2">
      <c r="A200" s="1" t="s">
        <v>120</v>
      </c>
      <c r="B200" t="s">
        <v>137</v>
      </c>
      <c r="C200" t="s">
        <v>137</v>
      </c>
      <c r="D200" t="s">
        <v>137</v>
      </c>
      <c r="E200" t="s">
        <v>139</v>
      </c>
      <c r="F200" t="s">
        <v>139</v>
      </c>
      <c r="G200" t="s">
        <v>137</v>
      </c>
      <c r="H200" t="s">
        <v>137</v>
      </c>
      <c r="I200" t="s">
        <v>137</v>
      </c>
      <c r="J200" t="s">
        <v>137</v>
      </c>
      <c r="K200" t="s">
        <v>137</v>
      </c>
      <c r="L200" t="s">
        <v>139</v>
      </c>
      <c r="M200" t="s">
        <v>139</v>
      </c>
      <c r="N200" t="s">
        <v>137</v>
      </c>
      <c r="O200" t="s">
        <v>137</v>
      </c>
      <c r="P200" t="s">
        <v>137</v>
      </c>
      <c r="Q200" t="s">
        <v>139</v>
      </c>
      <c r="R200" t="s">
        <v>137</v>
      </c>
      <c r="S200" t="s">
        <v>137</v>
      </c>
      <c r="T200" t="s">
        <v>137</v>
      </c>
      <c r="U200" t="s">
        <v>137</v>
      </c>
      <c r="V200" t="s">
        <v>139</v>
      </c>
      <c r="W200" t="s">
        <v>137</v>
      </c>
      <c r="X200" t="s">
        <v>137</v>
      </c>
      <c r="Y200" t="s">
        <v>137</v>
      </c>
      <c r="Z200" t="s">
        <v>149</v>
      </c>
      <c r="AA200" t="s">
        <v>137</v>
      </c>
      <c r="AB200" t="s">
        <v>137</v>
      </c>
      <c r="AC200" t="s">
        <v>137</v>
      </c>
      <c r="AD200" t="s">
        <v>137</v>
      </c>
      <c r="AE200" t="s">
        <v>155</v>
      </c>
      <c r="AF200" t="s">
        <v>137</v>
      </c>
      <c r="AG200" t="s">
        <v>155</v>
      </c>
      <c r="AH200" t="s">
        <v>137</v>
      </c>
      <c r="AI200" t="s">
        <v>149</v>
      </c>
      <c r="AJ200" t="s">
        <v>137</v>
      </c>
      <c r="AK200" t="s">
        <v>149</v>
      </c>
      <c r="AL200" t="s">
        <v>137</v>
      </c>
      <c r="AM200" t="s">
        <v>149</v>
      </c>
    </row>
    <row r="201" spans="1:39" ht="409.6" x14ac:dyDescent="0.2">
      <c r="A201" s="1" t="s">
        <v>121</v>
      </c>
      <c r="B201" t="s">
        <v>137</v>
      </c>
      <c r="C201" t="s">
        <v>137</v>
      </c>
      <c r="D201" t="s">
        <v>137</v>
      </c>
      <c r="E201" t="s">
        <v>139</v>
      </c>
      <c r="F201" t="s">
        <v>137</v>
      </c>
      <c r="G201" t="s">
        <v>137</v>
      </c>
      <c r="H201" t="s">
        <v>137</v>
      </c>
      <c r="I201" t="s">
        <v>137</v>
      </c>
      <c r="J201" t="s">
        <v>137</v>
      </c>
      <c r="K201" t="s">
        <v>137</v>
      </c>
      <c r="L201" t="s">
        <v>139</v>
      </c>
      <c r="M201" t="s">
        <v>139</v>
      </c>
      <c r="N201" t="s">
        <v>137</v>
      </c>
      <c r="O201" t="s">
        <v>137</v>
      </c>
      <c r="P201" t="s">
        <v>137</v>
      </c>
      <c r="Q201" t="s">
        <v>139</v>
      </c>
      <c r="R201" t="s">
        <v>137</v>
      </c>
      <c r="S201" t="s">
        <v>139</v>
      </c>
      <c r="T201" t="s">
        <v>137</v>
      </c>
      <c r="U201" t="s">
        <v>137</v>
      </c>
      <c r="V201" t="s">
        <v>139</v>
      </c>
      <c r="W201" t="s">
        <v>137</v>
      </c>
      <c r="X201" t="s">
        <v>137</v>
      </c>
      <c r="Y201" t="s">
        <v>149</v>
      </c>
      <c r="Z201" t="s">
        <v>149</v>
      </c>
      <c r="AA201" t="s">
        <v>137</v>
      </c>
      <c r="AB201" t="s">
        <v>137</v>
      </c>
      <c r="AC201" t="s">
        <v>137</v>
      </c>
      <c r="AD201" t="s">
        <v>137</v>
      </c>
      <c r="AE201" t="s">
        <v>155</v>
      </c>
      <c r="AF201" t="s">
        <v>137</v>
      </c>
      <c r="AG201" t="s">
        <v>155</v>
      </c>
      <c r="AH201" t="s">
        <v>137</v>
      </c>
      <c r="AI201" t="s">
        <v>149</v>
      </c>
      <c r="AJ201" t="s">
        <v>137</v>
      </c>
      <c r="AK201" t="s">
        <v>149</v>
      </c>
      <c r="AL201" t="s">
        <v>137</v>
      </c>
      <c r="AM201" t="s">
        <v>149</v>
      </c>
    </row>
    <row r="202" spans="1:39" ht="409.6" x14ac:dyDescent="0.2">
      <c r="A202" s="1" t="s">
        <v>122</v>
      </c>
      <c r="B202" t="s">
        <v>139</v>
      </c>
      <c r="C202" t="s">
        <v>137</v>
      </c>
      <c r="D202" t="s">
        <v>137</v>
      </c>
      <c r="E202" t="s">
        <v>137</v>
      </c>
      <c r="F202" t="s">
        <v>139</v>
      </c>
      <c r="G202" t="s">
        <v>137</v>
      </c>
      <c r="H202" t="s">
        <v>137</v>
      </c>
      <c r="I202" t="s">
        <v>137</v>
      </c>
      <c r="J202" t="s">
        <v>137</v>
      </c>
      <c r="K202" t="s">
        <v>137</v>
      </c>
      <c r="L202" t="s">
        <v>137</v>
      </c>
      <c r="M202" t="s">
        <v>137</v>
      </c>
      <c r="N202" t="s">
        <v>137</v>
      </c>
      <c r="O202" t="s">
        <v>137</v>
      </c>
      <c r="P202" t="s">
        <v>137</v>
      </c>
      <c r="Q202" t="s">
        <v>137</v>
      </c>
      <c r="R202" t="s">
        <v>139</v>
      </c>
      <c r="S202" t="s">
        <v>137</v>
      </c>
      <c r="T202" t="s">
        <v>137</v>
      </c>
      <c r="U202" t="s">
        <v>137</v>
      </c>
      <c r="V202" t="s">
        <v>139</v>
      </c>
      <c r="W202" t="s">
        <v>137</v>
      </c>
      <c r="X202" t="s">
        <v>149</v>
      </c>
      <c r="Y202" t="s">
        <v>137</v>
      </c>
      <c r="Z202" t="s">
        <v>155</v>
      </c>
      <c r="AA202" t="s">
        <v>137</v>
      </c>
      <c r="AB202" t="s">
        <v>139</v>
      </c>
      <c r="AC202" t="s">
        <v>137</v>
      </c>
      <c r="AD202" t="s">
        <v>149</v>
      </c>
      <c r="AE202" t="s">
        <v>137</v>
      </c>
      <c r="AF202" t="s">
        <v>137</v>
      </c>
      <c r="AG202" t="s">
        <v>155</v>
      </c>
      <c r="AH202" t="s">
        <v>139</v>
      </c>
      <c r="AI202" t="s">
        <v>137</v>
      </c>
      <c r="AJ202" t="s">
        <v>149</v>
      </c>
      <c r="AK202" t="s">
        <v>137</v>
      </c>
      <c r="AL202" t="s">
        <v>137</v>
      </c>
      <c r="AM202" t="s">
        <v>149</v>
      </c>
    </row>
    <row r="203" spans="1:39" ht="409.6" x14ac:dyDescent="0.2">
      <c r="A203" s="1" t="s">
        <v>123</v>
      </c>
      <c r="B203" t="s">
        <v>139</v>
      </c>
      <c r="C203" t="s">
        <v>137</v>
      </c>
      <c r="D203" t="s">
        <v>137</v>
      </c>
      <c r="E203" t="s">
        <v>137</v>
      </c>
      <c r="F203" t="s">
        <v>149</v>
      </c>
      <c r="G203" t="s">
        <v>139</v>
      </c>
      <c r="H203" t="s">
        <v>137</v>
      </c>
      <c r="I203" t="s">
        <v>137</v>
      </c>
      <c r="J203" t="s">
        <v>137</v>
      </c>
      <c r="K203" t="s">
        <v>137</v>
      </c>
      <c r="L203" t="s">
        <v>139</v>
      </c>
      <c r="M203" t="s">
        <v>137</v>
      </c>
      <c r="N203" t="s">
        <v>137</v>
      </c>
      <c r="O203" t="s">
        <v>137</v>
      </c>
      <c r="P203" t="s">
        <v>137</v>
      </c>
      <c r="Q203" t="s">
        <v>137</v>
      </c>
      <c r="R203" t="s">
        <v>139</v>
      </c>
      <c r="S203" t="s">
        <v>137</v>
      </c>
      <c r="T203" t="s">
        <v>137</v>
      </c>
      <c r="U203" t="s">
        <v>137</v>
      </c>
      <c r="V203" t="s">
        <v>139</v>
      </c>
      <c r="W203" t="s">
        <v>137</v>
      </c>
      <c r="X203" t="s">
        <v>149</v>
      </c>
      <c r="Y203" t="s">
        <v>137</v>
      </c>
      <c r="Z203" t="s">
        <v>139</v>
      </c>
      <c r="AA203" t="s">
        <v>155</v>
      </c>
      <c r="AB203" t="s">
        <v>139</v>
      </c>
      <c r="AC203" t="s">
        <v>137</v>
      </c>
      <c r="AD203" t="s">
        <v>149</v>
      </c>
      <c r="AE203" t="s">
        <v>137</v>
      </c>
      <c r="AF203" t="s">
        <v>137</v>
      </c>
      <c r="AG203" t="s">
        <v>155</v>
      </c>
      <c r="AH203" t="s">
        <v>139</v>
      </c>
      <c r="AI203" t="s">
        <v>139</v>
      </c>
      <c r="AJ203" t="s">
        <v>149</v>
      </c>
      <c r="AK203" t="s">
        <v>149</v>
      </c>
      <c r="AL203" t="s">
        <v>137</v>
      </c>
      <c r="AM203" t="s">
        <v>149</v>
      </c>
    </row>
    <row r="204" spans="1:39" ht="409.6" x14ac:dyDescent="0.2">
      <c r="A204" s="1" t="s">
        <v>124</v>
      </c>
      <c r="B204" t="s">
        <v>137</v>
      </c>
      <c r="C204" t="s">
        <v>137</v>
      </c>
      <c r="D204" t="s">
        <v>137</v>
      </c>
      <c r="E204" t="s">
        <v>139</v>
      </c>
      <c r="F204" t="s">
        <v>137</v>
      </c>
      <c r="G204" t="s">
        <v>139</v>
      </c>
      <c r="H204" t="s">
        <v>137</v>
      </c>
      <c r="I204" t="s">
        <v>137</v>
      </c>
      <c r="J204" t="s">
        <v>137</v>
      </c>
      <c r="K204" t="s">
        <v>137</v>
      </c>
      <c r="L204" t="s">
        <v>137</v>
      </c>
      <c r="M204" t="s">
        <v>137</v>
      </c>
      <c r="N204" t="s">
        <v>137</v>
      </c>
      <c r="O204" t="s">
        <v>137</v>
      </c>
      <c r="P204" t="s">
        <v>137</v>
      </c>
      <c r="Q204" t="s">
        <v>139</v>
      </c>
      <c r="R204" t="s">
        <v>137</v>
      </c>
      <c r="S204" t="s">
        <v>137</v>
      </c>
      <c r="T204" t="s">
        <v>137</v>
      </c>
      <c r="U204" t="s">
        <v>137</v>
      </c>
      <c r="V204" t="s">
        <v>139</v>
      </c>
      <c r="W204" t="s">
        <v>137</v>
      </c>
      <c r="X204" t="s">
        <v>155</v>
      </c>
      <c r="Y204" t="s">
        <v>155</v>
      </c>
      <c r="Z204" t="s">
        <v>149</v>
      </c>
      <c r="AA204" t="s">
        <v>137</v>
      </c>
      <c r="AB204" t="s">
        <v>137</v>
      </c>
      <c r="AC204" t="s">
        <v>137</v>
      </c>
      <c r="AD204" t="s">
        <v>155</v>
      </c>
      <c r="AE204" t="s">
        <v>155</v>
      </c>
      <c r="AF204" t="s">
        <v>137</v>
      </c>
      <c r="AG204" t="s">
        <v>155</v>
      </c>
      <c r="AH204" t="s">
        <v>137</v>
      </c>
      <c r="AI204" t="s">
        <v>155</v>
      </c>
      <c r="AJ204" t="s">
        <v>137</v>
      </c>
      <c r="AK204" t="s">
        <v>149</v>
      </c>
      <c r="AL204" t="s">
        <v>137</v>
      </c>
      <c r="AM204" t="s">
        <v>149</v>
      </c>
    </row>
    <row r="205" spans="1:39" ht="409.6" x14ac:dyDescent="0.2">
      <c r="A205" s="1" t="s">
        <v>125</v>
      </c>
      <c r="B205" t="s">
        <v>137</v>
      </c>
      <c r="C205" t="s">
        <v>137</v>
      </c>
      <c r="D205" t="s">
        <v>137</v>
      </c>
      <c r="E205" t="s">
        <v>149</v>
      </c>
      <c r="F205" t="s">
        <v>149</v>
      </c>
      <c r="G205" t="s">
        <v>139</v>
      </c>
      <c r="H205" t="s">
        <v>137</v>
      </c>
      <c r="I205" t="s">
        <v>137</v>
      </c>
      <c r="J205" t="s">
        <v>137</v>
      </c>
      <c r="K205" t="s">
        <v>137</v>
      </c>
      <c r="L205" t="s">
        <v>139</v>
      </c>
      <c r="M205" t="s">
        <v>137</v>
      </c>
      <c r="N205" t="s">
        <v>137</v>
      </c>
      <c r="O205" t="s">
        <v>137</v>
      </c>
      <c r="P205" t="s">
        <v>137</v>
      </c>
      <c r="Q205" t="s">
        <v>149</v>
      </c>
      <c r="R205" t="s">
        <v>139</v>
      </c>
      <c r="S205" t="s">
        <v>137</v>
      </c>
      <c r="T205" t="s">
        <v>137</v>
      </c>
      <c r="U205" t="s">
        <v>137</v>
      </c>
      <c r="V205" t="s">
        <v>139</v>
      </c>
      <c r="W205" t="s">
        <v>137</v>
      </c>
      <c r="X205" t="s">
        <v>149</v>
      </c>
      <c r="Y205" t="s">
        <v>137</v>
      </c>
      <c r="Z205" t="s">
        <v>149</v>
      </c>
      <c r="AA205" t="s">
        <v>137</v>
      </c>
      <c r="AB205" t="s">
        <v>139</v>
      </c>
      <c r="AC205" t="s">
        <v>137</v>
      </c>
      <c r="AD205" t="s">
        <v>155</v>
      </c>
      <c r="AE205" t="s">
        <v>149</v>
      </c>
      <c r="AF205" t="s">
        <v>137</v>
      </c>
      <c r="AG205" t="s">
        <v>155</v>
      </c>
      <c r="AH205" t="s">
        <v>155</v>
      </c>
      <c r="AI205" t="s">
        <v>149</v>
      </c>
      <c r="AJ205" t="s">
        <v>149</v>
      </c>
      <c r="AK205" t="s">
        <v>149</v>
      </c>
      <c r="AL205" t="s">
        <v>137</v>
      </c>
      <c r="AM205" t="s">
        <v>149</v>
      </c>
    </row>
    <row r="206" spans="1:39" ht="409.6" x14ac:dyDescent="0.2">
      <c r="A206" s="1" t="s">
        <v>126</v>
      </c>
      <c r="B206" t="s">
        <v>137</v>
      </c>
      <c r="C206" t="s">
        <v>139</v>
      </c>
      <c r="D206" t="s">
        <v>137</v>
      </c>
      <c r="E206" t="s">
        <v>149</v>
      </c>
      <c r="F206" t="s">
        <v>149</v>
      </c>
      <c r="G206" t="s">
        <v>137</v>
      </c>
      <c r="H206" t="s">
        <v>137</v>
      </c>
      <c r="I206" t="s">
        <v>137</v>
      </c>
      <c r="J206" t="s">
        <v>137</v>
      </c>
      <c r="K206" t="s">
        <v>137</v>
      </c>
      <c r="L206" t="s">
        <v>139</v>
      </c>
      <c r="M206" t="s">
        <v>149</v>
      </c>
      <c r="N206" t="s">
        <v>137</v>
      </c>
      <c r="O206" t="s">
        <v>137</v>
      </c>
      <c r="P206" t="s">
        <v>137</v>
      </c>
      <c r="Q206" t="s">
        <v>149</v>
      </c>
      <c r="R206" t="s">
        <v>137</v>
      </c>
      <c r="S206" t="s">
        <v>137</v>
      </c>
      <c r="T206" t="s">
        <v>137</v>
      </c>
      <c r="U206" t="s">
        <v>137</v>
      </c>
      <c r="V206" t="s">
        <v>139</v>
      </c>
      <c r="W206" t="s">
        <v>137</v>
      </c>
      <c r="X206" t="s">
        <v>137</v>
      </c>
      <c r="Y206" t="s">
        <v>137</v>
      </c>
      <c r="Z206" t="s">
        <v>155</v>
      </c>
      <c r="AA206" t="s">
        <v>155</v>
      </c>
      <c r="AB206" t="s">
        <v>139</v>
      </c>
      <c r="AC206" t="s">
        <v>137</v>
      </c>
      <c r="AD206" t="s">
        <v>137</v>
      </c>
      <c r="AE206" t="s">
        <v>149</v>
      </c>
      <c r="AF206" t="s">
        <v>137</v>
      </c>
      <c r="AG206" t="s">
        <v>155</v>
      </c>
      <c r="AH206" t="s">
        <v>137</v>
      </c>
      <c r="AI206" t="s">
        <v>155</v>
      </c>
      <c r="AJ206" t="s">
        <v>137</v>
      </c>
      <c r="AK206" t="s">
        <v>149</v>
      </c>
      <c r="AL206" t="s">
        <v>137</v>
      </c>
      <c r="AM206" t="s">
        <v>149</v>
      </c>
    </row>
    <row r="207" spans="1:39" ht="409.6" x14ac:dyDescent="0.2">
      <c r="A207" s="1" t="s">
        <v>127</v>
      </c>
      <c r="B207" t="s">
        <v>137</v>
      </c>
      <c r="C207" t="s">
        <v>137</v>
      </c>
      <c r="D207" t="s">
        <v>137</v>
      </c>
      <c r="E207" t="s">
        <v>137</v>
      </c>
      <c r="F207" t="s">
        <v>137</v>
      </c>
      <c r="G207" t="s">
        <v>139</v>
      </c>
      <c r="H207" t="s">
        <v>137</v>
      </c>
      <c r="I207" t="s">
        <v>137</v>
      </c>
      <c r="J207" t="s">
        <v>137</v>
      </c>
      <c r="K207" t="s">
        <v>137</v>
      </c>
      <c r="L207" t="s">
        <v>155</v>
      </c>
      <c r="M207" t="s">
        <v>137</v>
      </c>
      <c r="N207" t="s">
        <v>137</v>
      </c>
      <c r="O207" t="s">
        <v>137</v>
      </c>
      <c r="P207" t="s">
        <v>137</v>
      </c>
      <c r="Q207" t="s">
        <v>137</v>
      </c>
      <c r="R207" t="s">
        <v>139</v>
      </c>
      <c r="S207" t="s">
        <v>139</v>
      </c>
      <c r="T207" t="s">
        <v>137</v>
      </c>
      <c r="U207" t="s">
        <v>137</v>
      </c>
      <c r="V207" t="s">
        <v>139</v>
      </c>
      <c r="W207" t="s">
        <v>137</v>
      </c>
      <c r="X207" t="s">
        <v>137</v>
      </c>
      <c r="Y207" t="s">
        <v>137</v>
      </c>
      <c r="Z207" t="s">
        <v>155</v>
      </c>
      <c r="AA207" t="s">
        <v>155</v>
      </c>
      <c r="AB207" t="s">
        <v>137</v>
      </c>
      <c r="AC207" t="s">
        <v>137</v>
      </c>
      <c r="AD207" t="s">
        <v>137</v>
      </c>
      <c r="AE207" t="s">
        <v>137</v>
      </c>
      <c r="AF207" t="s">
        <v>137</v>
      </c>
      <c r="AG207" t="s">
        <v>155</v>
      </c>
      <c r="AH207" t="s">
        <v>149</v>
      </c>
      <c r="AI207" t="s">
        <v>155</v>
      </c>
      <c r="AJ207" t="s">
        <v>137</v>
      </c>
      <c r="AK207" t="s">
        <v>149</v>
      </c>
      <c r="AL207" t="s">
        <v>137</v>
      </c>
      <c r="AM207" t="s">
        <v>149</v>
      </c>
    </row>
    <row r="208" spans="1:39" ht="409.6" x14ac:dyDescent="0.2">
      <c r="A208" s="1" t="s">
        <v>128</v>
      </c>
      <c r="B208" t="s">
        <v>149</v>
      </c>
      <c r="C208" t="s">
        <v>137</v>
      </c>
      <c r="D208" t="s">
        <v>137</v>
      </c>
      <c r="E208" t="s">
        <v>137</v>
      </c>
      <c r="F208" t="s">
        <v>139</v>
      </c>
      <c r="G208" t="s">
        <v>139</v>
      </c>
      <c r="H208" t="s">
        <v>137</v>
      </c>
      <c r="I208" t="s">
        <v>137</v>
      </c>
      <c r="J208" t="s">
        <v>137</v>
      </c>
      <c r="K208" t="s">
        <v>137</v>
      </c>
      <c r="L208" t="s">
        <v>137</v>
      </c>
      <c r="M208" t="s">
        <v>137</v>
      </c>
      <c r="N208" t="s">
        <v>137</v>
      </c>
      <c r="O208" t="s">
        <v>137</v>
      </c>
      <c r="P208" t="s">
        <v>137</v>
      </c>
      <c r="Q208" t="s">
        <v>137</v>
      </c>
      <c r="R208" t="s">
        <v>155</v>
      </c>
      <c r="S208" t="s">
        <v>137</v>
      </c>
      <c r="T208" t="s">
        <v>137</v>
      </c>
      <c r="U208" t="s">
        <v>137</v>
      </c>
      <c r="V208" t="s">
        <v>139</v>
      </c>
      <c r="W208" t="s">
        <v>137</v>
      </c>
      <c r="X208" t="s">
        <v>137</v>
      </c>
      <c r="Y208" t="s">
        <v>137</v>
      </c>
      <c r="Z208" t="s">
        <v>155</v>
      </c>
      <c r="AA208" t="s">
        <v>155</v>
      </c>
      <c r="AB208" t="s">
        <v>137</v>
      </c>
      <c r="AC208" t="s">
        <v>155</v>
      </c>
      <c r="AD208" t="s">
        <v>137</v>
      </c>
      <c r="AE208" t="s">
        <v>137</v>
      </c>
      <c r="AF208" t="s">
        <v>137</v>
      </c>
      <c r="AG208" t="s">
        <v>155</v>
      </c>
      <c r="AH208" t="s">
        <v>149</v>
      </c>
      <c r="AI208" t="s">
        <v>139</v>
      </c>
      <c r="AJ208" t="s">
        <v>137</v>
      </c>
      <c r="AK208" t="s">
        <v>137</v>
      </c>
      <c r="AL208" t="s">
        <v>137</v>
      </c>
      <c r="AM208" t="s">
        <v>149</v>
      </c>
    </row>
    <row r="209" spans="1:39" ht="409.6" x14ac:dyDescent="0.2">
      <c r="A209" s="1" t="s">
        <v>129</v>
      </c>
      <c r="B209" t="s">
        <v>149</v>
      </c>
      <c r="C209" t="s">
        <v>137</v>
      </c>
      <c r="D209" t="s">
        <v>137</v>
      </c>
      <c r="E209" t="s">
        <v>149</v>
      </c>
      <c r="F209" t="s">
        <v>149</v>
      </c>
      <c r="G209" t="s">
        <v>139</v>
      </c>
      <c r="H209" t="s">
        <v>137</v>
      </c>
      <c r="I209" t="s">
        <v>137</v>
      </c>
      <c r="J209" t="s">
        <v>137</v>
      </c>
      <c r="K209" t="s">
        <v>137</v>
      </c>
      <c r="L209" t="s">
        <v>137</v>
      </c>
      <c r="M209" t="s">
        <v>149</v>
      </c>
      <c r="N209" t="s">
        <v>137</v>
      </c>
      <c r="O209" t="s">
        <v>137</v>
      </c>
      <c r="P209" t="s">
        <v>137</v>
      </c>
      <c r="Q209" t="s">
        <v>149</v>
      </c>
      <c r="R209" t="s">
        <v>155</v>
      </c>
      <c r="S209" t="s">
        <v>137</v>
      </c>
      <c r="T209" t="s">
        <v>137</v>
      </c>
      <c r="U209" t="s">
        <v>137</v>
      </c>
      <c r="V209" t="s">
        <v>139</v>
      </c>
      <c r="W209" t="s">
        <v>137</v>
      </c>
      <c r="X209" t="s">
        <v>137</v>
      </c>
      <c r="Y209" t="s">
        <v>137</v>
      </c>
      <c r="Z209" t="s">
        <v>149</v>
      </c>
      <c r="AA209" t="s">
        <v>137</v>
      </c>
      <c r="AB209" t="s">
        <v>137</v>
      </c>
      <c r="AC209" t="s">
        <v>155</v>
      </c>
      <c r="AD209" t="s">
        <v>149</v>
      </c>
      <c r="AE209" t="s">
        <v>149</v>
      </c>
      <c r="AF209" t="s">
        <v>137</v>
      </c>
      <c r="AG209" t="s">
        <v>155</v>
      </c>
      <c r="AH209" t="s">
        <v>149</v>
      </c>
      <c r="AI209" t="s">
        <v>155</v>
      </c>
      <c r="AJ209" t="s">
        <v>137</v>
      </c>
      <c r="AK209" t="s">
        <v>137</v>
      </c>
      <c r="AL209" t="s">
        <v>137</v>
      </c>
      <c r="AM209" t="s">
        <v>149</v>
      </c>
    </row>
    <row r="210" spans="1:39" ht="409.6" x14ac:dyDescent="0.2">
      <c r="A210" s="1" t="s">
        <v>130</v>
      </c>
      <c r="B210" t="s">
        <v>139</v>
      </c>
      <c r="C210" t="s">
        <v>137</v>
      </c>
      <c r="D210" t="s">
        <v>137</v>
      </c>
      <c r="E210" t="s">
        <v>137</v>
      </c>
      <c r="F210" t="s">
        <v>149</v>
      </c>
      <c r="G210" t="s">
        <v>139</v>
      </c>
      <c r="H210" t="s">
        <v>137</v>
      </c>
      <c r="I210" t="s">
        <v>137</v>
      </c>
      <c r="J210" t="s">
        <v>137</v>
      </c>
      <c r="K210" t="s">
        <v>137</v>
      </c>
      <c r="L210" t="s">
        <v>137</v>
      </c>
      <c r="M210" t="s">
        <v>137</v>
      </c>
      <c r="N210" t="s">
        <v>137</v>
      </c>
      <c r="O210" t="s">
        <v>137</v>
      </c>
      <c r="P210" t="s">
        <v>137</v>
      </c>
      <c r="Q210" t="s">
        <v>137</v>
      </c>
      <c r="R210" t="s">
        <v>137</v>
      </c>
      <c r="S210" t="s">
        <v>137</v>
      </c>
      <c r="T210" t="s">
        <v>137</v>
      </c>
      <c r="U210" t="s">
        <v>137</v>
      </c>
      <c r="V210" t="s">
        <v>139</v>
      </c>
      <c r="W210" t="s">
        <v>137</v>
      </c>
      <c r="X210" t="s">
        <v>137</v>
      </c>
      <c r="Y210" t="s">
        <v>139</v>
      </c>
      <c r="Z210" t="s">
        <v>149</v>
      </c>
      <c r="AA210" t="s">
        <v>137</v>
      </c>
      <c r="AB210" t="s">
        <v>137</v>
      </c>
      <c r="AC210" t="s">
        <v>139</v>
      </c>
      <c r="AD210" t="s">
        <v>137</v>
      </c>
      <c r="AE210" t="s">
        <v>137</v>
      </c>
      <c r="AF210" t="s">
        <v>155</v>
      </c>
      <c r="AG210" t="s">
        <v>155</v>
      </c>
      <c r="AH210" t="s">
        <v>155</v>
      </c>
      <c r="AI210" t="s">
        <v>137</v>
      </c>
      <c r="AJ210" t="s">
        <v>137</v>
      </c>
      <c r="AK210" t="s">
        <v>137</v>
      </c>
      <c r="AL210" t="s">
        <v>137</v>
      </c>
      <c r="AM210" t="s">
        <v>149</v>
      </c>
    </row>
    <row r="211" spans="1:39" ht="409.6" x14ac:dyDescent="0.2">
      <c r="A211" s="1" t="s">
        <v>131</v>
      </c>
      <c r="B211" t="s">
        <v>139</v>
      </c>
      <c r="C211" t="s">
        <v>137</v>
      </c>
      <c r="D211" t="s">
        <v>137</v>
      </c>
      <c r="E211" t="s">
        <v>137</v>
      </c>
      <c r="F211" t="s">
        <v>137</v>
      </c>
      <c r="G211" t="s">
        <v>139</v>
      </c>
      <c r="H211" t="s">
        <v>137</v>
      </c>
      <c r="I211" t="s">
        <v>137</v>
      </c>
      <c r="J211" t="s">
        <v>137</v>
      </c>
      <c r="K211" t="s">
        <v>137</v>
      </c>
      <c r="L211" t="s">
        <v>137</v>
      </c>
      <c r="M211" t="s">
        <v>137</v>
      </c>
      <c r="N211" t="s">
        <v>137</v>
      </c>
      <c r="O211" t="s">
        <v>137</v>
      </c>
      <c r="P211" t="s">
        <v>137</v>
      </c>
      <c r="Q211" t="s">
        <v>137</v>
      </c>
      <c r="R211" t="s">
        <v>137</v>
      </c>
      <c r="S211" t="s">
        <v>137</v>
      </c>
      <c r="T211" t="s">
        <v>137</v>
      </c>
      <c r="U211" t="s">
        <v>137</v>
      </c>
      <c r="V211" t="s">
        <v>139</v>
      </c>
      <c r="W211" t="s">
        <v>137</v>
      </c>
      <c r="X211" t="s">
        <v>137</v>
      </c>
      <c r="Y211" t="s">
        <v>137</v>
      </c>
      <c r="Z211" t="s">
        <v>149</v>
      </c>
      <c r="AA211" t="s">
        <v>137</v>
      </c>
      <c r="AB211" t="s">
        <v>137</v>
      </c>
      <c r="AC211" t="s">
        <v>139</v>
      </c>
      <c r="AD211" t="s">
        <v>137</v>
      </c>
      <c r="AE211" t="s">
        <v>137</v>
      </c>
      <c r="AF211" t="s">
        <v>137</v>
      </c>
      <c r="AG211" t="s">
        <v>155</v>
      </c>
      <c r="AH211" t="s">
        <v>155</v>
      </c>
      <c r="AI211" t="s">
        <v>137</v>
      </c>
      <c r="AJ211" t="s">
        <v>137</v>
      </c>
      <c r="AK211" t="s">
        <v>137</v>
      </c>
      <c r="AL211" t="s">
        <v>137</v>
      </c>
      <c r="AM211" t="s">
        <v>149</v>
      </c>
    </row>
    <row r="212" spans="1:39" x14ac:dyDescent="0.2">
      <c r="A212" t="s">
        <v>101</v>
      </c>
      <c r="Q212" t="s">
        <v>180</v>
      </c>
      <c r="W212" t="s">
        <v>189</v>
      </c>
      <c r="AE212" t="s">
        <v>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494FCC6F33984AA0FDB0E4FCC062AB" ma:contentTypeVersion="11" ma:contentTypeDescription="Create a new document." ma:contentTypeScope="" ma:versionID="a15ce754af77f67c32b2881b8bfa53d9">
  <xsd:schema xmlns:xsd="http://www.w3.org/2001/XMLSchema" xmlns:xs="http://www.w3.org/2001/XMLSchema" xmlns:p="http://schemas.microsoft.com/office/2006/metadata/properties" xmlns:ns2="2af0d56d-3647-4aec-84f6-7a751fcbb6b6" targetNamespace="http://schemas.microsoft.com/office/2006/metadata/properties" ma:root="true" ma:fieldsID="3d52a1e248d24718154b4f160474846a" ns2:_="">
    <xsd:import namespace="2af0d56d-3647-4aec-84f6-7a751fcbb6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0d56d-3647-4aec-84f6-7a751fcbb6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D7699E-56AE-46CB-8442-66F781A998B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A69BD0-4165-4632-A35F-E70DACC26F64}">
  <ds:schemaRefs>
    <ds:schemaRef ds:uri="http://schemas.microsoft.com/sharepoint/v3/contenttype/forms"/>
  </ds:schemaRefs>
</ds:datastoreItem>
</file>

<file path=customXml/itemProps3.xml><?xml version="1.0" encoding="utf-8"?>
<ds:datastoreItem xmlns:ds="http://schemas.openxmlformats.org/officeDocument/2006/customXml" ds:itemID="{B6103C61-29CB-44F3-BF8F-CD949A4F65B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CAPE</vt:lpstr>
      <vt:lpstr>APPENDIX 1</vt:lpstr>
      <vt:lpstr>Prgm Objectives Experiential</vt:lpstr>
      <vt:lpstr>Raw Data</vt:lpstr>
      <vt:lpstr>All Transposed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 Wing</cp:lastModifiedBy>
  <dcterms:created xsi:type="dcterms:W3CDTF">2021-06-16T15:54:56Z</dcterms:created>
  <dcterms:modified xsi:type="dcterms:W3CDTF">2022-02-01T22:25:13Z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0x010100C9494FCC6F33984AA0FDB0E4FCC062AB</vt:lpwstr>
  </property>
</Properties>
</file>